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24210" windowHeight="11625"/>
  </bookViews>
  <sheets>
    <sheet name="公开招聘" sheetId="16" r:id="rId1"/>
    <sheet name="原格式" sheetId="15" state="hidden" r:id="rId2"/>
    <sheet name="置业0509 " sheetId="14" state="hidden" r:id="rId3"/>
    <sheet name="置业0509 (2)" sheetId="13" state="hidden" r:id="rId4"/>
    <sheet name="置业0509" sheetId="10" state="hidden" r:id="rId5"/>
  </sheets>
  <definedNames>
    <definedName name="_xlnm.Print_Titles" localSheetId="0">公开招聘!$1:$5</definedName>
    <definedName name="_xlnm.Print_Titles" localSheetId="1">原格式!$1:$3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15" l="1"/>
  <c r="M7" i="15"/>
  <c r="N6" i="15"/>
  <c r="M6" i="15"/>
  <c r="N5" i="15"/>
  <c r="M5" i="15"/>
  <c r="N4" i="15"/>
  <c r="M4" i="15"/>
  <c r="N16" i="14"/>
  <c r="N15" i="14"/>
  <c r="N14" i="14"/>
  <c r="N13" i="14"/>
  <c r="N12" i="14"/>
  <c r="N11" i="14"/>
  <c r="N10" i="14"/>
  <c r="N9" i="14"/>
  <c r="N8" i="14"/>
  <c r="N7" i="14"/>
  <c r="N6" i="14"/>
  <c r="N5" i="14"/>
  <c r="N4" i="14"/>
  <c r="M15" i="14"/>
  <c r="M14" i="14"/>
  <c r="M13" i="14"/>
  <c r="M11" i="14"/>
  <c r="M10" i="14"/>
  <c r="M9" i="14"/>
  <c r="M6" i="14"/>
  <c r="M8" i="13"/>
  <c r="N8" i="13"/>
  <c r="K16" i="13"/>
  <c r="N16" i="13"/>
  <c r="M15" i="13"/>
  <c r="N15" i="13"/>
  <c r="M14" i="13"/>
  <c r="N14" i="13"/>
  <c r="M13" i="13"/>
  <c r="N13" i="13"/>
  <c r="M12" i="13"/>
  <c r="N12" i="13"/>
  <c r="M11" i="13"/>
  <c r="N11" i="13"/>
  <c r="M10" i="13"/>
  <c r="N10" i="13"/>
  <c r="M9" i="13"/>
  <c r="N9" i="13"/>
  <c r="N7" i="13"/>
  <c r="M6" i="13"/>
  <c r="N6" i="13"/>
  <c r="M5" i="13"/>
  <c r="N5" i="13" s="1"/>
  <c r="M4" i="13"/>
  <c r="N4" i="13"/>
</calcChain>
</file>

<file path=xl/sharedStrings.xml><?xml version="1.0" encoding="utf-8"?>
<sst xmlns="http://schemas.openxmlformats.org/spreadsheetml/2006/main" count="545" uniqueCount="263">
  <si>
    <t>填报时间：</t>
    <phoneticPr fontId="1" type="noConversion"/>
  </si>
  <si>
    <t>安全工程师</t>
    <phoneticPr fontId="1" type="noConversion"/>
  </si>
  <si>
    <t>招投标专员</t>
    <phoneticPr fontId="1" type="noConversion"/>
  </si>
  <si>
    <t>中级及以上</t>
    <phoneticPr fontId="1" type="noConversion"/>
  </si>
  <si>
    <t>本科及以上</t>
    <phoneticPr fontId="1" type="noConversion"/>
  </si>
  <si>
    <t>审计专员</t>
  </si>
  <si>
    <t>负责公司所涉项目审计的基本工作、公司内控专项工作、领导及各部门交办的工作。</t>
  </si>
  <si>
    <t>企划运营专员</t>
  </si>
  <si>
    <t>流程信息管理员</t>
  </si>
  <si>
    <t>对外招聘/流动引进</t>
    <phoneticPr fontId="1" type="noConversion"/>
  </si>
  <si>
    <t>无</t>
    <phoneticPr fontId="1" type="noConversion"/>
  </si>
  <si>
    <r>
      <rPr>
        <b/>
        <sz val="10"/>
        <color rgb="FF000000"/>
        <rFont val="宋体"/>
        <family val="3"/>
        <charset val="134"/>
      </rPr>
      <t>需求岗位</t>
    </r>
  </si>
  <si>
    <r>
      <rPr>
        <b/>
        <sz val="10"/>
        <color rgb="FF000000"/>
        <rFont val="宋体"/>
        <family val="3"/>
        <charset val="134"/>
      </rPr>
      <t>岗位描述</t>
    </r>
  </si>
  <si>
    <r>
      <rPr>
        <b/>
        <sz val="10"/>
        <color rgb="FF000000"/>
        <rFont val="宋体"/>
        <family val="3"/>
        <charset val="134"/>
      </rPr>
      <t>专业要求</t>
    </r>
  </si>
  <si>
    <r>
      <rPr>
        <b/>
        <sz val="10"/>
        <color rgb="FF000000"/>
        <rFont val="宋体"/>
        <family val="3"/>
        <charset val="134"/>
      </rPr>
      <t>工作年限</t>
    </r>
  </si>
  <si>
    <r>
      <rPr>
        <b/>
        <sz val="10"/>
        <color rgb="FF000000"/>
        <rFont val="宋体"/>
        <family val="3"/>
        <charset val="134"/>
      </rPr>
      <t>其他要求</t>
    </r>
    <phoneticPr fontId="1" type="noConversion"/>
  </si>
  <si>
    <r>
      <rPr>
        <b/>
        <sz val="10"/>
        <color rgb="FF000000"/>
        <rFont val="宋体"/>
        <family val="3"/>
        <charset val="134"/>
      </rPr>
      <t>序</t>
    </r>
    <r>
      <rPr>
        <b/>
        <sz val="10"/>
        <color rgb="FF000000"/>
        <rFont val="Times New Roman"/>
        <family val="1"/>
      </rPr>
      <t xml:space="preserve"> </t>
    </r>
    <r>
      <rPr>
        <b/>
        <sz val="10"/>
        <color rgb="FF000000"/>
        <rFont val="宋体"/>
        <family val="3"/>
        <charset val="134"/>
      </rPr>
      <t>号</t>
    </r>
    <phoneticPr fontId="1" type="noConversion"/>
  </si>
  <si>
    <r>
      <rPr>
        <b/>
        <sz val="10"/>
        <color rgb="FF000000"/>
        <rFont val="宋体"/>
        <family val="3"/>
        <charset val="134"/>
      </rPr>
      <t>人</t>
    </r>
    <r>
      <rPr>
        <b/>
        <sz val="10"/>
        <color rgb="FF000000"/>
        <rFont val="Times New Roman"/>
        <family val="1"/>
      </rPr>
      <t xml:space="preserve"> </t>
    </r>
    <r>
      <rPr>
        <b/>
        <sz val="10"/>
        <color rgb="FF000000"/>
        <rFont val="宋体"/>
        <family val="3"/>
        <charset val="134"/>
      </rPr>
      <t>数</t>
    </r>
  </si>
  <si>
    <r>
      <rPr>
        <b/>
        <sz val="10"/>
        <color rgb="FF000000"/>
        <rFont val="宋体"/>
        <family val="3"/>
        <charset val="134"/>
      </rPr>
      <t>学</t>
    </r>
    <r>
      <rPr>
        <b/>
        <sz val="10"/>
        <color rgb="FF000000"/>
        <rFont val="Times New Roman"/>
        <family val="1"/>
      </rPr>
      <t xml:space="preserve">  </t>
    </r>
    <r>
      <rPr>
        <b/>
        <sz val="10"/>
        <color rgb="FF000000"/>
        <rFont val="宋体"/>
        <family val="3"/>
        <charset val="134"/>
      </rPr>
      <t>历</t>
    </r>
  </si>
  <si>
    <r>
      <rPr>
        <b/>
        <sz val="10"/>
        <color rgb="FF000000"/>
        <rFont val="宋体"/>
        <family val="3"/>
        <charset val="134"/>
      </rPr>
      <t>职称</t>
    </r>
    <r>
      <rPr>
        <b/>
        <sz val="10"/>
        <color rgb="FF000000"/>
        <rFont val="Times New Roman"/>
        <family val="1"/>
      </rPr>
      <t>/</t>
    </r>
    <r>
      <rPr>
        <b/>
        <sz val="10"/>
        <color rgb="FF000000"/>
        <rFont val="宋体"/>
        <family val="3"/>
        <charset val="134"/>
      </rPr>
      <t>资质</t>
    </r>
  </si>
  <si>
    <t>市政专业工程师</t>
    <phoneticPr fontId="1" type="noConversion"/>
  </si>
  <si>
    <t>中专及以上</t>
    <phoneticPr fontId="1" type="noConversion"/>
  </si>
  <si>
    <t>地产策划5年以上工作经验</t>
    <phoneticPr fontId="1" type="noConversion"/>
  </si>
  <si>
    <t>经济类</t>
    <phoneticPr fontId="1" type="noConversion"/>
  </si>
  <si>
    <t>经济、行政管理类</t>
    <phoneticPr fontId="1" type="noConversion"/>
  </si>
  <si>
    <t>5年以上相关工作经验</t>
    <phoneticPr fontId="1" type="noConversion"/>
  </si>
  <si>
    <t>3年以上相关工作经验</t>
    <phoneticPr fontId="1" type="noConversion"/>
  </si>
  <si>
    <t>用人部门</t>
  </si>
  <si>
    <t>填报单位：云南滇中立恒置业有限责任公司</t>
    <phoneticPr fontId="1" type="noConversion"/>
  </si>
  <si>
    <t>云南省滇中产业发展集团有限责任公司2018年度人员需求汇总表</t>
    <phoneticPr fontId="1" type="noConversion"/>
  </si>
  <si>
    <t>类别</t>
    <phoneticPr fontId="1" type="noConversion"/>
  </si>
  <si>
    <t>建设管理部</t>
    <phoneticPr fontId="1" type="noConversion"/>
  </si>
  <si>
    <t>投资运营部</t>
    <phoneticPr fontId="1" type="noConversion"/>
  </si>
  <si>
    <t>法律审计部</t>
    <phoneticPr fontId="1" type="noConversion"/>
  </si>
  <si>
    <t>综合管理部</t>
    <phoneticPr fontId="1" type="noConversion"/>
  </si>
  <si>
    <t>40岁以下，中共党员优先考虑</t>
    <phoneticPr fontId="1" type="noConversion"/>
  </si>
  <si>
    <t>30-40岁，中共党员优先考虑</t>
    <phoneticPr fontId="1" type="noConversion"/>
  </si>
  <si>
    <t>25-35岁，中共党员优先考虑</t>
    <phoneticPr fontId="1" type="noConversion"/>
  </si>
  <si>
    <t>投资策划专员</t>
    <phoneticPr fontId="1" type="noConversion"/>
  </si>
  <si>
    <t>投资专员</t>
    <phoneticPr fontId="1" type="noConversion"/>
  </si>
  <si>
    <t>大专及以上</t>
    <phoneticPr fontId="1" type="noConversion"/>
  </si>
  <si>
    <t>金融、投行5年以上相关工作经验</t>
    <phoneticPr fontId="1" type="noConversion"/>
  </si>
  <si>
    <t>负责市政公用工程建设项目施工管理等相关工作</t>
    <phoneticPr fontId="1" type="noConversion"/>
  </si>
  <si>
    <t>负责本部门工程建设项目招投标相关工作</t>
    <phoneticPr fontId="1" type="noConversion"/>
  </si>
  <si>
    <t>负责工程项目建设全过程的安全生产监督、检查工作，并配合本部门其他相关工作</t>
    <phoneticPr fontId="1" type="noConversion"/>
  </si>
  <si>
    <t>工程类或相关专业</t>
    <phoneticPr fontId="1" type="noConversion"/>
  </si>
  <si>
    <t>工程类或相关专业</t>
    <phoneticPr fontId="1" type="noConversion"/>
  </si>
  <si>
    <t>中级及以上</t>
    <phoneticPr fontId="1" type="noConversion"/>
  </si>
  <si>
    <t>5年以上相关工作经验</t>
    <phoneticPr fontId="1" type="noConversion"/>
  </si>
  <si>
    <t>38岁以下，持驾驶证，中共党员、国有企业相关工作经验优先考虑</t>
    <phoneticPr fontId="1" type="noConversion"/>
  </si>
  <si>
    <t>35-40岁，中共党员优先考虑</t>
    <phoneticPr fontId="1" type="noConversion"/>
  </si>
  <si>
    <t>30-38岁，中共党员优先考虑</t>
    <phoneticPr fontId="1" type="noConversion"/>
  </si>
  <si>
    <t>35岁以下，中共党员、持驾驶证优先考虑</t>
    <phoneticPr fontId="1" type="noConversion"/>
  </si>
  <si>
    <t>制表人：</t>
    <phoneticPr fontId="1" type="noConversion"/>
  </si>
  <si>
    <t>审核人：</t>
    <phoneticPr fontId="1" type="noConversion"/>
  </si>
  <si>
    <t>性别</t>
    <phoneticPr fontId="1" type="noConversion"/>
  </si>
  <si>
    <t>男</t>
    <phoneticPr fontId="1" type="noConversion"/>
  </si>
  <si>
    <t>女</t>
    <phoneticPr fontId="1" type="noConversion"/>
  </si>
  <si>
    <t>不限</t>
    <phoneticPr fontId="1" type="noConversion"/>
  </si>
  <si>
    <t>男</t>
    <phoneticPr fontId="1" type="noConversion"/>
  </si>
  <si>
    <t>不限</t>
    <phoneticPr fontId="1" type="noConversion"/>
  </si>
  <si>
    <t>房地产开发(固投类)及产业投资项目的业态策划、投资分析、项目前期实施和管理等方面的工作。</t>
    <phoneticPr fontId="1" type="noConversion"/>
  </si>
  <si>
    <t>投资及合作项目寻找和跟踪，开发维护项目资源以及渠道等方面工作。</t>
    <phoneticPr fontId="1" type="noConversion"/>
  </si>
  <si>
    <t>不低于10年的房地产开发(固投类)项目投资策划、经营管理经验</t>
    <phoneticPr fontId="1" type="noConversion"/>
  </si>
  <si>
    <t>内控专员</t>
    <phoneticPr fontId="1" type="noConversion"/>
  </si>
  <si>
    <t>行政专员</t>
    <phoneticPr fontId="1" type="noConversion"/>
  </si>
  <si>
    <t>财务、审计、法律专业</t>
    <phoneticPr fontId="1" type="noConversion"/>
  </si>
  <si>
    <t xml:space="preserve">负责公司办公用房、会议室、食堂日常管理；负责机票、酒店、餐饮预订事务管理；负责固定资产及办公用品、耗材账目管理；饮用水调度；部门所涉报销事务以及部门临时安排等工作事项。
</t>
    <phoneticPr fontId="4" type="noConversion"/>
  </si>
  <si>
    <t>负责公司内部制度、流程、合同等合法合规性审核</t>
    <phoneticPr fontId="1" type="noConversion"/>
  </si>
  <si>
    <t>审计、会计专业中级职称，以及律师资格优先考虑</t>
    <phoneticPr fontId="1" type="noConversion"/>
  </si>
  <si>
    <t>人力资源负责人</t>
    <phoneticPr fontId="1" type="noConversion"/>
  </si>
  <si>
    <t>负责人力资源规划、招聘、培训、绩效、薪酬、劳动关系统筹及管理。</t>
    <phoneticPr fontId="1" type="noConversion"/>
  </si>
  <si>
    <t>3年以上相关工作经验</t>
    <phoneticPr fontId="1" type="noConversion"/>
  </si>
  <si>
    <t>工程类、经济类</t>
    <phoneticPr fontId="1" type="noConversion"/>
  </si>
  <si>
    <t>40岁以下，中共党员优先考虑</t>
    <phoneticPr fontId="1" type="noConversion"/>
  </si>
  <si>
    <t>有4年或以上工程审计类工作经验，中共党员优先考虑</t>
    <phoneticPr fontId="1" type="noConversion"/>
  </si>
  <si>
    <t>固投及产业项目策划、宣传、运营方案及政企合作等方面的工作。</t>
    <phoneticPr fontId="1" type="noConversion"/>
  </si>
  <si>
    <t>对内部进行项目资料收集和流程管理</t>
    <phoneticPr fontId="1" type="noConversion"/>
  </si>
  <si>
    <t>人力资源管理师2级及以上</t>
    <phoneticPr fontId="1" type="noConversion"/>
  </si>
  <si>
    <t>企划经理</t>
    <phoneticPr fontId="1" type="noConversion"/>
  </si>
  <si>
    <t>备注</t>
    <phoneticPr fontId="1" type="noConversion"/>
  </si>
  <si>
    <t>40岁以下，中共党员优先考虑，中级及以上职称（职业资格）</t>
    <phoneticPr fontId="1" type="noConversion"/>
  </si>
  <si>
    <t>总经理助理</t>
    <phoneticPr fontId="1" type="noConversion"/>
  </si>
  <si>
    <t>工商管理、企业管理、行政管理、法律专业或者相关专业</t>
    <phoneticPr fontId="1" type="noConversion"/>
  </si>
  <si>
    <t>总经办</t>
    <phoneticPr fontId="1" type="noConversion"/>
  </si>
  <si>
    <t>6年及以上及国企或建筑型企业相关工作经验，3年及以上同等岗位管理经验</t>
    <phoneticPr fontId="1" type="noConversion"/>
  </si>
  <si>
    <t>副部长</t>
    <phoneticPr fontId="1" type="noConversion"/>
  </si>
  <si>
    <t>岗位定级</t>
    <phoneticPr fontId="1" type="noConversion"/>
  </si>
  <si>
    <r>
      <rPr>
        <b/>
        <sz val="10"/>
        <color rgb="FF000000"/>
        <rFont val="宋体"/>
        <family val="3"/>
        <charset val="134"/>
      </rPr>
      <t>薪酬（月</t>
    </r>
    <r>
      <rPr>
        <b/>
        <sz val="10"/>
        <color rgb="FF000000"/>
        <rFont val="Times New Roman"/>
        <family val="1"/>
      </rPr>
      <t>/</t>
    </r>
    <r>
      <rPr>
        <b/>
        <sz val="10"/>
        <color rgb="FF000000"/>
        <rFont val="宋体"/>
        <family val="3"/>
        <charset val="134"/>
      </rPr>
      <t>元）</t>
    </r>
    <phoneticPr fontId="1" type="noConversion"/>
  </si>
  <si>
    <t>业务专员</t>
    <phoneticPr fontId="1" type="noConversion"/>
  </si>
  <si>
    <t>40岁以下，中共党员优先考虑，审计、会计专业中级职称，以及律师资格优先考虑</t>
    <phoneticPr fontId="1" type="noConversion"/>
  </si>
  <si>
    <t>40岁以下，中共党员优先考虑，中级及以上职称（职业资格）</t>
    <phoneticPr fontId="1" type="noConversion"/>
  </si>
  <si>
    <t>党群纪检部</t>
    <phoneticPr fontId="1" type="noConversion"/>
  </si>
  <si>
    <t>党群干事</t>
    <phoneticPr fontId="1" type="noConversion"/>
  </si>
  <si>
    <t>行政学与政治学、法学、行政管理、思想政治教育等相关专业。</t>
    <phoneticPr fontId="1" type="noConversion"/>
  </si>
  <si>
    <t>3年以上相关工作经验</t>
    <phoneticPr fontId="1" type="noConversion"/>
  </si>
  <si>
    <t>40岁以下，中共党员优先考虑，审计、会计、造价专业中级职称，以及律师资格优先考虑</t>
    <phoneticPr fontId="1" type="noConversion"/>
  </si>
  <si>
    <t>1.制定安全生产工作计划和方针目标，并督导实施；2.掌握安全动态，制定或修改安全生产综合管理制度，对各项安全生产管理制度和操作规程执行情况进行监督检查；3.建立定期安全检查制度，组织开展安全生产检查活动；4.发现重大事故隐患或违章指挥、违章作业或遇有重大险情时，必须采取有效措施，并责令有关单位处理；5.组织生产安全事故的调查处理，进行事故统计、分析、定性、定责和上报，对各单位执行事故报告处理制度的情况进行监督检查；6.完成领导交办的其他工作任务。</t>
    <phoneticPr fontId="1" type="noConversion"/>
  </si>
  <si>
    <t>1.负责管理公司的民商事务合同，参与公司重大项目的谈判、合同的起草等，对重大项目或者重大合同提出法律意见；2.负责参与起草、审核公司的各类管理制度，确保相关制度的合法性，审查公司各类非合同法律文件，出具相应非合同法律文件的审查意见；3.负责对公司重大经营决策的合法性提出法律意见；4.负责提出建立和完善公司的法律事务管理体系和法律风险控制机制的建议；5.完成领导交办的其他工作任务。</t>
    <phoneticPr fontId="1" type="noConversion"/>
  </si>
  <si>
    <t>1.审核公司中的各类合同，建立完善的合同、审计、招投标管理制度；2.及时解决合同履行过程中出现的争议，做好合同变更、补充和解除手续；3.组织开展对公司本部及所属单位的工程建设管理审计，工程竣工决（结）算审计，工程建设过程跟踪审计以及专项审计或审计调查，提出管理建议；4.组织开展上级单位、外部审计机构对公司审计工作的迎审配合；5.完成领导交办的其他工作任务。</t>
    <phoneticPr fontId="1" type="noConversion"/>
  </si>
  <si>
    <t>本科及以上</t>
    <phoneticPr fontId="1" type="noConversion"/>
  </si>
  <si>
    <t>本科及以上</t>
    <phoneticPr fontId="1" type="noConversion"/>
  </si>
  <si>
    <t>投资经理</t>
    <phoneticPr fontId="1" type="noConversion"/>
  </si>
  <si>
    <t>金融、经济、财务及相关专业</t>
    <phoneticPr fontId="1" type="noConversion"/>
  </si>
  <si>
    <t>金融、投行5年以上相关工作经验</t>
    <phoneticPr fontId="1" type="noConversion"/>
  </si>
  <si>
    <t>专业不限</t>
    <phoneticPr fontId="1" type="noConversion"/>
  </si>
  <si>
    <t>流程信息管理员</t>
    <phoneticPr fontId="1" type="noConversion"/>
  </si>
  <si>
    <t>建筑或工业安全相关专业</t>
    <phoneticPr fontId="1" type="noConversion"/>
  </si>
  <si>
    <t>30-38岁，中共党员优先考虑</t>
    <phoneticPr fontId="1" type="noConversion"/>
  </si>
  <si>
    <t>30-40岁，中共党员优先考虑</t>
    <phoneticPr fontId="1" type="noConversion"/>
  </si>
  <si>
    <t>1.协助部门负责人完成公司内、外部工作日常流程管理工作；2.完成各种文件的收发和归档工作；3.部门内部临时交办的工作。</t>
    <phoneticPr fontId="1" type="noConversion"/>
  </si>
  <si>
    <t>1.按项目实施进度要求负责组织开展招投标工作的前期准备、协调；2.负责招投标文件的制作、资料的准备；3.负责按要求依法、依规开展招标全过程工作；4.项目招标工作完成后，负责办理招标投标活动情况分析，及时将该项目有关的资料文件文本整理文归档；5.完成领导交办的其他工作任务。</t>
    <phoneticPr fontId="1" type="noConversion"/>
  </si>
  <si>
    <t>5年及以上审计、法律工作经验</t>
    <phoneticPr fontId="1" type="noConversion"/>
  </si>
  <si>
    <t>制表人：袁梅</t>
    <phoneticPr fontId="1" type="noConversion"/>
  </si>
  <si>
    <t>具有8年以上相关工作经验，3年以上企业管理或工程建设项目管理工作经验或部门主要负责人工作经验。</t>
    <phoneticPr fontId="1" type="noConversion"/>
  </si>
  <si>
    <t>中层（管理4档5级）</t>
    <phoneticPr fontId="1" type="noConversion"/>
  </si>
  <si>
    <t>业务主管（管理7档13级）</t>
    <phoneticPr fontId="1" type="noConversion"/>
  </si>
  <si>
    <t>业务员（管理8档6级）</t>
    <phoneticPr fontId="1" type="noConversion"/>
  </si>
  <si>
    <t>业务员（管理8档13级）</t>
    <phoneticPr fontId="1" type="noConversion"/>
  </si>
  <si>
    <t>中层（管理5档5级）</t>
    <phoneticPr fontId="1" type="noConversion"/>
  </si>
  <si>
    <t>助理（管理6档9级）</t>
    <phoneticPr fontId="1" type="noConversion"/>
  </si>
  <si>
    <t>业务员（管理8档9级）</t>
    <phoneticPr fontId="1" type="noConversion"/>
  </si>
  <si>
    <t>行政专员</t>
    <phoneticPr fontId="1" type="noConversion"/>
  </si>
  <si>
    <t>副部长</t>
    <phoneticPr fontId="1" type="noConversion"/>
  </si>
  <si>
    <t>8年及以上国企或大型企业相关工作经验，3年及以上同等岗位管理经验，熟悉国有体制流程。</t>
    <phoneticPr fontId="1" type="noConversion"/>
  </si>
  <si>
    <t>金融、工商管理及相关专业</t>
    <phoneticPr fontId="1" type="noConversion"/>
  </si>
  <si>
    <t>技术总工</t>
    <phoneticPr fontId="1" type="noConversion"/>
  </si>
  <si>
    <t>1、协助总经理处理经营管理及日常事务；2、协助总经理做好年度经营发展计划，并协助推进、落实；3、协助策划公司未来的发展方向、规模及模式；4、协助总经理组织、召开或主持公司总经理办公会议和其他有关会议，起草相关公文，并检查督促贯彻实施；5、在总经理的授权下，组织、协助、参与公司管理标准规章制度的拟定、修改和编写工作；6、在总经理的授权下，代表公司参加各项公关活动或重要谈判，协调好外部关系；7、完成总经理安排的其他工作任务。</t>
    <phoneticPr fontId="1" type="noConversion"/>
  </si>
  <si>
    <t>土木工程、工民建等相关专业</t>
    <phoneticPr fontId="1" type="noConversion"/>
  </si>
  <si>
    <t>45岁以下，中共党员优先考虑，副高或以上技术职称，工程类一级建造师或工程类注册职业资格</t>
    <phoneticPr fontId="1" type="noConversion"/>
  </si>
  <si>
    <t>1. 协助部长完成工程技术统筹、管理相关工作；2. 负责协调组织建设项目优化设计、设计交底等相关工作，并组织制定现场管理、施工技术管理制度；3.熟悉并掌握建设项目技术标准、规范、施工工艺、流程，对质量重点环节进行施工全过程监督控制。</t>
    <phoneticPr fontId="1" type="noConversion"/>
  </si>
  <si>
    <t>40岁以下，持驾驶证，中共党员、国有企业相关工作经验优先考虑，人力资源管理师1级及以上</t>
    <phoneticPr fontId="1" type="noConversion"/>
  </si>
  <si>
    <t>助理（人事办）</t>
    <phoneticPr fontId="1" type="noConversion"/>
  </si>
  <si>
    <t>6年以上相关工作经验</t>
    <phoneticPr fontId="1" type="noConversion"/>
  </si>
  <si>
    <t xml:space="preserve">
1.负责投资项目的市场调研、数据收集和可行性分析；2.负责投资项目编制投资调研报告，并拟订项目实施计划和行动方案；3.参与谈判投资项目，建立并保持与中介机构、合作伙伴、主管部门和潜在合作伙伴的良好业务关系；4.参与管理投资项目，监控和分析投资项目的经营管理，并及时提出业务拓展和管理改进的建议；5.完成领导交办的其他工作任务。 
</t>
    <phoneticPr fontId="1" type="noConversion"/>
  </si>
  <si>
    <t>1.熟悉项目策划流程，能独立完成项目前期策划报告及投资分析；2.能够随时了解并收集最新商业市场动态及市场变化；3.参与项目及相关合作单位的沟通协调；4.具备完成领导交办的其他工作任务。</t>
    <phoneticPr fontId="1" type="noConversion"/>
  </si>
  <si>
    <t>1.负责公司党员党费收缴工作，党员组织关系转接，统计党组织、党员的信息和年报等管理工作；2.负责宣传信息报道工作，对公司重点工作及时报道；3.负责全处的宣传和教育工作计划的编制和执行的全过程管理；4.负责职工思想政治工作及思想动态的调研、整理、反馈；5.完成领导交办的其他工作任务。</t>
    <phoneticPr fontId="1" type="noConversion"/>
  </si>
  <si>
    <t>1.负责健全深化公司招聘、培训、薪酬、绩效考核等人事管理工作建设；2.执行人力资源管理各项实务的操作流程和各类规章制度的实施，配合其他业务部门工作；3.实施公司人才培育计划；4.帮助建立员工关系，协调员工与管理层的关系，组织员工的活动；5.执行招聘工作流程，协调、办理员工招聘、入职、离职、调任、升职等手续；6.协同开展新员工入职培训，业务培训，执行培训计划，联系组织外部培训以及培训效果的跟踪、反馈；7.完成领导交办的其他工作任务。</t>
    <phoneticPr fontId="1" type="noConversion"/>
  </si>
  <si>
    <t xml:space="preserve">1.负责公司行政管理及办公用房、办公设备、车辆等后勤管理；2.负责做好内部网络设备及所有终端计算机的日常维护与管理；3.负责公司计算机操作技能、应用软件、信息系统等培训工作，提供技术支持服务；4.负责对管理信息系统进行支持、更新和维护；5.完成领导交办的其他工作任务。
</t>
    <phoneticPr fontId="4" type="noConversion"/>
  </si>
  <si>
    <t>行政管理、工商管理、计算机、信息系统等相关专业</t>
    <phoneticPr fontId="1" type="noConversion"/>
  </si>
  <si>
    <t>业务员（管理8档2级）</t>
    <phoneticPr fontId="1" type="noConversion"/>
  </si>
  <si>
    <t>流动引进</t>
    <phoneticPr fontId="1" type="noConversion"/>
  </si>
  <si>
    <t>对外招聘</t>
    <phoneticPr fontId="1" type="noConversion"/>
  </si>
  <si>
    <t>1、协助总经理处理经营管理及日常事务；2、协助总经理做好年度经营发展计划，并协助推进、落实；3、协助策划公司未来的发展方向、规模及模式；4、协助总经理组织、召开或主持公司总经理办公会议和其他有关会议，起草相关公文，并检查督促贯彻实施；5、在总经理的授权下，组织、协助、参与公司管理标准规章制度的拟定、修改和编写工作,代表公司参加各项公关活动或重要谈判，协调好外部关系。</t>
    <phoneticPr fontId="1" type="noConversion"/>
  </si>
  <si>
    <t>1.制定安全生产工作计划和方针目标，并督导实施；2.掌握安全动态，制定或修改安全生产综合管理制度，对各项安全生产管理制度和操作规程执行情况进行监督检查；3.建立定期安全检查制度，组织开展安全生产检查活动；4.发现重大事故隐患或违章指挥、违章作业或遇有重大险情时，必须采取有效措施，并责令有关单位处理。</t>
    <phoneticPr fontId="1" type="noConversion"/>
  </si>
  <si>
    <t>1.按项目实施进度要求负责组织开展招投标工作的前期准备、协调；2.负责招投标文件的制作、资料的准备；3.负责按要求依法、依规开展招标全过程工作；4.项目招标工作完成后，负责办理招标投标活动情况分析，及时将该项目有关的资料文件文本整理文归档。</t>
    <phoneticPr fontId="1" type="noConversion"/>
  </si>
  <si>
    <t>1.协助部长基于公司定位，拟定投资方向及战略，负责项目投资与拓展；2。协助部长组织对拟投资对象的财务数据、商业模式、竞争格局等进行分析、判断，撰写研究报告；3.投资项目跟踪推进以及项目信息管理，撰写项目投资分析报告；4.监控和分析投资项目的经营管理，并及时提出业务拓展和管理改进的建议；落实项目推进计划节点；5.组织完成项目以资金结合的整体设计，条款的制定及起草，交易结构的设计；6.负责业务关联的外部关系，如政府部门、行业协会、投资目标企业、银行等金融机构的沟通与对接。</t>
    <phoneticPr fontId="1" type="noConversion"/>
  </si>
  <si>
    <t xml:space="preserve">
1.负责投资项目的市场调研、数据收集和可行性分析；2.负责投资项目编制投资调研报告，并拟订项目实施计划和行动方案；3.参与谈判投资项目，建立并保持与中介机构、合作伙伴、主管部门和潜在合作伙伴的良好业务关系；4.参与管理投资项目，监控和分析投资项目的经营管理，并及时提出业务拓展和管理改进的建议。
</t>
    <phoneticPr fontId="1" type="noConversion"/>
  </si>
  <si>
    <t>1.熟悉项目策划流程，能独立完成项目前期策划报告及投资分析；2.能够随时了解并收集最新商业市场动态及市场变化；3.参与项目及相关合作单位的沟通协调。</t>
    <phoneticPr fontId="1" type="noConversion"/>
  </si>
  <si>
    <t>1.负责管理公司的民商事务合同，参与公司重大项目的谈判、合同的起草等，对重大项目或者重大合同提出法律意见；2.负责参与起草、审核公司的各类管理制度，确保相关制度的合法性，审查公司各类非合同法律文件，出具相应非合同法律文件的审查意见；3.负责对公司重大经营决策的合法性提出法律意见；4.负责提出建立和完善公司的法律事务管理体系和法律风险控制机制的建议。</t>
    <phoneticPr fontId="1" type="noConversion"/>
  </si>
  <si>
    <t>1.审核公司中的各类合同，建立完善的合同、审计、招投标管理制度；2.及时解决合同履行过程中出现的争议，做好合同变更、补充和解除手续；3.组织开展对公司本部及所属单位的工程建设管理审计，工程竣工决（结）算审计，工程建设过程跟踪审计以及专项审计或审计调查，提出管理建议；4.组织开展上级单位、外部审计机构对公司审计工作的迎审配合。</t>
    <phoneticPr fontId="1" type="noConversion"/>
  </si>
  <si>
    <t xml:space="preserve">1.负责公司行政管理及办公用房、办公设备、车辆等后勤管理；2.负责做好内部网络设备及所有终端计算机的日常维护与管理；3.负责公司计算机操作技能、应用软件、信息系统等培训工作，提供技术支持服务；4.负责对管理信息系统进行支持、更新和维护。
</t>
    <phoneticPr fontId="4" type="noConversion"/>
  </si>
  <si>
    <t>1.负责健全深化公司招聘、培训、薪酬、绩效考核等人事管理工作建设；2.执行人力资源管理各项实务的操作流程和各类规章制度的实施，配合其他业务部门工作；3.实施公司人才培育计划；4.帮助建立员工关系，协调员工与管理层的关系，组织员工的活动；5.执行招聘工作流程，协调、办理员工招聘、入职、离职、调任、升职等手续；6.协同开展新员工入职培训，业务培训，执行培训计划，联系组织外部培训以及培训效果的跟踪、反馈。</t>
    <phoneticPr fontId="1" type="noConversion"/>
  </si>
  <si>
    <t>中层（管理5档5级）</t>
    <phoneticPr fontId="1" type="noConversion"/>
  </si>
  <si>
    <t>1.协助部长基于公司定位，拟定投资方向及战略，负责项目投资与拓展；2。协助部长组织对拟投资对象的财务数据、商业模式、竞争格局等进行分析、判断，撰写研究报告；3.投资项目跟踪推进以及项目信息管理，撰写项目投资分析报告；4.监控和分析投资项目的经营管理，并及时提出业务拓展和管理改进的建议；落实项目推进计划节点；5.组织完成项目以资金结合的整体设计，条款的制定及起草，交易结构的设计；6.负责业务关联的外部关系，如政府部门、行业协会、投资目标企业、银行等金融机构的沟通与对接。7.完善项目工作制度及流程;8.熟悉资本市场，或金融工具应用，具备相关政府、基础设施、建设咨询经验;9.具备一定财务知识，具备一定的商务谈判能力和分析研究能力，项目开发能力；5.完成领导交办的其他工作任务。</t>
    <phoneticPr fontId="1" type="noConversion"/>
  </si>
  <si>
    <t>云南滇中立恒置业有限责任公司2018年度人员需求汇总表</t>
    <phoneticPr fontId="1" type="noConversion"/>
  </si>
  <si>
    <t>综合管理部</t>
    <phoneticPr fontId="1" type="noConversion"/>
  </si>
  <si>
    <t>40岁以下，中共党员优先考虑</t>
    <phoneticPr fontId="1" type="noConversion"/>
  </si>
  <si>
    <t>1.负责公司党员党费收缴工作，党员组织关系转接，统计党组织、党员的信息和年报等管理工作；2.负责公司宣传和教育工作计划的编制和执行的全过程管理；3.负责职工思想政治工作及思想动态的调研、整理、反馈；4.组织开展公司党建活动；5.负责公司企业文化建设具体工作；6.完成领导交办的其他工作任务。</t>
    <phoneticPr fontId="1" type="noConversion"/>
  </si>
  <si>
    <t>35岁以下，中共党员</t>
    <phoneticPr fontId="1" type="noConversion"/>
  </si>
  <si>
    <t>行政学与政治学、法学、行政管理、思想政治教育等相关专业。</t>
    <phoneticPr fontId="1" type="noConversion"/>
  </si>
  <si>
    <t>文秘、档案、行政管理、工商管理、计算机、信息系统等相关专业</t>
    <phoneticPr fontId="1" type="noConversion"/>
  </si>
  <si>
    <t>5年以上相关工作经验</t>
    <phoneticPr fontId="1" type="noConversion"/>
  </si>
  <si>
    <t xml:space="preserve">1.负责公司行政管理及办公用房、办公设备、车辆等后勤管理；2.负责做好内部网络设备及所有终端计算机的日常维护与管理；3.负责公司计算机操作技能、应用软件、信息系统等培训工作，提供技术支持服务；4.负责对管理信息系统进行支持、更新和维护。
</t>
    <phoneticPr fontId="4" type="noConversion"/>
  </si>
  <si>
    <t>35岁以下，中共党员、持驾驶证优先考虑，具备良好的沟通协议能力及写作能力。</t>
    <phoneticPr fontId="1" type="noConversion"/>
  </si>
  <si>
    <t>人员需求部门</t>
  </si>
  <si>
    <t>招聘岗位</t>
  </si>
  <si>
    <t>人数（人）</t>
  </si>
  <si>
    <t>岗位要求</t>
  </si>
  <si>
    <t>学历</t>
  </si>
  <si>
    <t>专业</t>
  </si>
  <si>
    <t>岗位职责</t>
  </si>
  <si>
    <t>其他要求</t>
    <phoneticPr fontId="18" type="noConversion"/>
  </si>
  <si>
    <t>年龄</t>
  </si>
  <si>
    <t>工作年限</t>
  </si>
  <si>
    <t>40岁以下，中共党员，以及具有注册会计师、律师执业资格（A证）等职业资格者优先考虑</t>
    <phoneticPr fontId="1" type="noConversion"/>
  </si>
  <si>
    <t>3年以上相关工作经验，具有政工员、政工师职称者优先考虑</t>
    <phoneticPr fontId="1" type="noConversion"/>
  </si>
  <si>
    <t>会计</t>
    <phoneticPr fontId="1" type="noConversion"/>
  </si>
  <si>
    <t>本科及以上</t>
    <phoneticPr fontId="1" type="noConversion"/>
  </si>
  <si>
    <t>市场营销、经济管理等相关专业</t>
    <phoneticPr fontId="1" type="noConversion"/>
  </si>
  <si>
    <t>协助部门编制市场经营计划；负责市场调查、及时掌握市场动态，积极拓展业务市场；负责贸易业务中货物进、销、存的统计工作，落实产品入库，核实库存，查验发货情况，核对出入库单，负责经营数据的统计工作，以及参与尽职调查的全过程。</t>
    <phoneticPr fontId="1" type="noConversion"/>
  </si>
  <si>
    <t>不限</t>
    <phoneticPr fontId="1" type="noConversion"/>
  </si>
  <si>
    <t>本科及以上</t>
    <phoneticPr fontId="1" type="noConversion"/>
  </si>
  <si>
    <t>具有5年及以上地产、招商、营销等项目策划工作经验的优先考虑</t>
    <phoneticPr fontId="1" type="noConversion"/>
  </si>
  <si>
    <t>本科及以上</t>
    <phoneticPr fontId="1" type="noConversion"/>
  </si>
  <si>
    <t>3年及以上相关工作经验</t>
    <phoneticPr fontId="1" type="noConversion"/>
  </si>
  <si>
    <t>本科及以上</t>
  </si>
  <si>
    <t>法律类</t>
  </si>
  <si>
    <t>财务会计类</t>
  </si>
  <si>
    <t>人力资源管理、管理学等相关专业</t>
  </si>
  <si>
    <t>大专及以上</t>
  </si>
  <si>
    <t>行政管理、工商管理、管理类相关专业</t>
  </si>
  <si>
    <t>工商管理、法律、金融等相关专业</t>
  </si>
  <si>
    <t>1.制定公司风险管理的目标、制度和流程。 
2.熟悉金融市场的相关法律法规，建立项目风险管理体系，推进公司内外部风险的全面防范与控制。</t>
  </si>
  <si>
    <t>初级职称及以上 优先</t>
    <phoneticPr fontId="1" type="noConversion"/>
  </si>
  <si>
    <t>1.负责资金管理与调配，完成日常收支及记账工作。
2.办理各种支票、汇票等收付款业务。
3.负责库存现金、发票及空白支票等重要票据的管理。
4.负责公司现金、银行对账及日记账的编制与管理。</t>
    <phoneticPr fontId="1" type="noConversion"/>
  </si>
  <si>
    <t xml:space="preserve"> 经济类、金融类、财务会计类</t>
  </si>
  <si>
    <t>助理会计师及以上职称，从事过融资事务</t>
    <phoneticPr fontId="1" type="noConversion"/>
  </si>
  <si>
    <t>电气类、经济类、管理类</t>
  </si>
  <si>
    <t>配网项目电费结算管理；配网节能管理及小指标控制；配网内分布式电源的电量收购；负荷配网项目的损益性支出控制；新能源项目业务调研、市场分析及经济性评价；新能源项目的费用结算；新能源项目的损益性支出控制。</t>
  </si>
  <si>
    <t>-</t>
    <phoneticPr fontId="1" type="noConversion"/>
  </si>
  <si>
    <t>日常账务处理，财务报表及预算编制、财务统计分析、税务申报及策划，资产管理及其他财务管理工作。</t>
    <phoneticPr fontId="1" type="noConversion"/>
  </si>
  <si>
    <t>熟悉国有企业管理规范，熟悉商品流通企业财务管理</t>
    <phoneticPr fontId="1" type="noConversion"/>
  </si>
  <si>
    <t>40周岁及 以下</t>
    <phoneticPr fontId="1" type="noConversion"/>
  </si>
  <si>
    <t>30周岁及   以下</t>
    <phoneticPr fontId="1" type="noConversion"/>
  </si>
  <si>
    <t>35周岁及   以下</t>
    <phoneticPr fontId="1" type="noConversion"/>
  </si>
  <si>
    <t>35周岁及以下</t>
    <phoneticPr fontId="1" type="noConversion"/>
  </si>
  <si>
    <t>30周岁及以下</t>
    <phoneticPr fontId="1" type="noConversion"/>
  </si>
  <si>
    <t>28周岁及以下</t>
    <phoneticPr fontId="1" type="noConversion"/>
  </si>
  <si>
    <t>融资工作的具体事宜；资金计划管理及安全监督管理；对公司账户内的闲置资金进行短期理财等。</t>
    <phoneticPr fontId="1" type="noConversion"/>
  </si>
  <si>
    <t>1.协助部门领导组织公司日常办公及有关活动安排，组织做好后勤保障工作，为公司的正常业务开展做好服务；                                            2.督促检查公司有关决策、工作部署及重要事项的办理落实情况，及时反馈工作进展和办理结果；                               3.组织、策划、安排好公司会议；                             4.起草、审核重要文稿，负责公司的印章管理。</t>
    <phoneticPr fontId="1" type="noConversion"/>
  </si>
  <si>
    <t>1.正确执行国家法律法规，为公司经营、管理决策提供法律上的可行性、合理性分析和法律风险分析；                       
2.公司经营合同合规性审核工作；                       
3.收集、整理、保管公司与经营管理有关的法律、法规政策文件资料，负责法律事务档案管理；
4.涉诉案件的管理与参与工作。
5.公司领导安排的其他法务性工作。</t>
    <phoneticPr fontId="1" type="noConversion"/>
  </si>
  <si>
    <t>本科及以上</t>
    <phoneticPr fontId="1" type="noConversion"/>
  </si>
  <si>
    <t>中共党员</t>
    <phoneticPr fontId="1" type="noConversion"/>
  </si>
  <si>
    <t>40周岁及以下</t>
    <phoneticPr fontId="1" type="noConversion"/>
  </si>
  <si>
    <t>党群工作部   综合业务岗</t>
    <phoneticPr fontId="1" type="noConversion"/>
  </si>
  <si>
    <t>财务管理部   会计岗</t>
    <phoneticPr fontId="1" type="noConversion"/>
  </si>
  <si>
    <t>经营管理部       贸易业务岗</t>
    <phoneticPr fontId="1" type="noConversion"/>
  </si>
  <si>
    <t>资金财务部    融资及资金   管理岗</t>
    <phoneticPr fontId="1" type="noConversion"/>
  </si>
  <si>
    <t>投资运营部        企划经理岗</t>
    <phoneticPr fontId="1" type="noConversion"/>
  </si>
  <si>
    <t>党群纪检部     党群干事岗</t>
    <phoneticPr fontId="1" type="noConversion"/>
  </si>
  <si>
    <t>综合管理部   人力资源     管理岗</t>
    <phoneticPr fontId="1" type="noConversion"/>
  </si>
  <si>
    <t>综合管理部     行政业务岗</t>
    <phoneticPr fontId="1" type="noConversion"/>
  </si>
  <si>
    <t>风控部         业务主管岗</t>
    <phoneticPr fontId="1" type="noConversion"/>
  </si>
  <si>
    <t>计财部          出纳岗</t>
    <phoneticPr fontId="1" type="noConversion"/>
  </si>
  <si>
    <t>1.负责贯彻落实党的路线、方针、政策，执行上级党组织和集团党委的安排部署；                               2.负责党员的教育培训、党员组织关系接转和党费收缴管理；                                                     3.负责党务文字材料的起草、审核、存档工作；                                           4.负责集团公司共青团、工会日常管理工作；                                       5.负责与本部门有关的文件资料的起草和归档整理工作。</t>
    <phoneticPr fontId="1" type="noConversion"/>
  </si>
  <si>
    <t xml:space="preserve"> 30周岁及以下</t>
    <phoneticPr fontId="1" type="noConversion"/>
  </si>
  <si>
    <t>合计：</t>
    <phoneticPr fontId="1" type="noConversion"/>
  </si>
  <si>
    <t>具有大宗商品贸易业务经验者     优先</t>
    <phoneticPr fontId="1" type="noConversion"/>
  </si>
  <si>
    <t xml:space="preserve">云南滇中创兴        供应链管理         有限公司              </t>
    <phoneticPr fontId="1" type="noConversion"/>
  </si>
  <si>
    <t xml:space="preserve">云南滇中汇能智慧                  能源有限公司             </t>
    <phoneticPr fontId="1" type="noConversion"/>
  </si>
  <si>
    <t xml:space="preserve">云南滇中创业投资                    有限公司               </t>
    <phoneticPr fontId="1" type="noConversion"/>
  </si>
  <si>
    <t xml:space="preserve">云南滇中立恒置业                               有限责任公司                </t>
    <phoneticPr fontId="1" type="noConversion"/>
  </si>
  <si>
    <t>市场部          经营主管岗</t>
    <phoneticPr fontId="1" type="noConversion"/>
  </si>
  <si>
    <t>法务工作经验从业3年          及以上优先</t>
    <phoneticPr fontId="1" type="noConversion"/>
  </si>
  <si>
    <t>3年及以上相关工作经验</t>
    <phoneticPr fontId="1" type="noConversion"/>
  </si>
  <si>
    <t>3年及以上相关              工作经验</t>
    <phoneticPr fontId="1" type="noConversion"/>
  </si>
  <si>
    <t>金融、营销、经济、财会等相关专业</t>
    <phoneticPr fontId="1" type="noConversion"/>
  </si>
  <si>
    <t>1.熟悉项目策划流程，能独立完成项目前期策划报告及投资分析；                                          2.能够随时了解并收集最新商业市场动态及市场变化；                                                3.参与项目及相关合作单位的沟通协调。</t>
    <phoneticPr fontId="1" type="noConversion"/>
  </si>
  <si>
    <t>1.具有良好的沟通、协调能力；           2.具有较强的学习能力，及良好的职业道德和团队协作精神。</t>
    <phoneticPr fontId="18" type="noConversion"/>
  </si>
  <si>
    <t>行政学与政治学、思想政治教育等相关专业。</t>
    <phoneticPr fontId="1" type="noConversion"/>
  </si>
  <si>
    <t>1.负责公司党员党费收缴工作，党员组织关系转接，统计党组织、党员的信息和年报等管理工作；2.负责公司宣传和教育工作计划的编制和执行的全过程管理；                                            3.负责职工思想政治工作及思想动态的调研、整理、反馈；                                            4.组织开展公司党建活动；                                5.负责公司企业文化建设具体工作。</t>
    <phoneticPr fontId="1" type="noConversion"/>
  </si>
  <si>
    <t>法律审计部      法律事务岗</t>
    <phoneticPr fontId="1" type="noConversion"/>
  </si>
  <si>
    <t>财经类等相关专业</t>
    <phoneticPr fontId="1" type="noConversion"/>
  </si>
  <si>
    <t>计划财务部    预算主管</t>
    <phoneticPr fontId="1" type="noConversion"/>
  </si>
  <si>
    <t>会计中级职称优先</t>
    <phoneticPr fontId="1" type="noConversion"/>
  </si>
  <si>
    <t>计划财务部   资金主管</t>
    <phoneticPr fontId="1" type="noConversion"/>
  </si>
  <si>
    <t>30周岁及以下</t>
    <phoneticPr fontId="1" type="noConversion"/>
  </si>
  <si>
    <t>行政学与政治学、思想政治教育、中文等相关专业</t>
    <phoneticPr fontId="1" type="noConversion"/>
  </si>
  <si>
    <t>15人</t>
    <phoneticPr fontId="1" type="noConversion"/>
  </si>
  <si>
    <t>备注：滇中产业发展集团公开招聘4人；滇中创投公司公开招聘2人；滇中汇能智慧能源公司公开招聘2人，滇中立恒置业公司公开招聘2人，滇中创兴供应链公司公开招聘5人，合计公开招聘15人。</t>
    <phoneticPr fontId="1" type="noConversion"/>
  </si>
  <si>
    <t>35周岁及以下</t>
    <phoneticPr fontId="1" type="noConversion"/>
  </si>
  <si>
    <t>云南省滇中产业发展集团有限责任公司2018年人员招聘计划汇总表</t>
    <phoneticPr fontId="1" type="noConversion"/>
  </si>
  <si>
    <t>附件：</t>
    <phoneticPr fontId="1" type="noConversion"/>
  </si>
  <si>
    <t>集团本部</t>
    <phoneticPr fontId="1" type="noConversion"/>
  </si>
  <si>
    <t>40周岁及以下</t>
    <phoneticPr fontId="1" type="noConversion"/>
  </si>
  <si>
    <t>1.中共党员，具有政工员及以上职称者优先考虑；            2.有较强的事业心和责任感，学习能力强，勇于担当；3.具有组织能力和沟通协调能力。</t>
    <phoneticPr fontId="1" type="noConversion"/>
  </si>
  <si>
    <t>1.参与起草公司有关人力资源管理制度，经批准后组织实施并进行监督。
2.依据公司的年度计划，组织开展部门的计划管理，制定部门及各岗位的业绩目标、工作计划。
3.组织人力资源规划工作，规范提升人力资源管理。
4.组织开展员工的招聘、调配、培训及人事管理工作。
5负责员工薪酬、福利管理。</t>
    <phoneticPr fontId="1" type="noConversion"/>
  </si>
  <si>
    <t>3年及以上相关工作经验优先</t>
    <phoneticPr fontId="1" type="noConversion"/>
  </si>
  <si>
    <t xml:space="preserve">1.协调各部门和下属公司组织开展集团下一年度的全面预算工作；
2.监测预算实际执行情况，根据实际情况在中期进行调整或修正；
3.负责组织实施公司及各下属企业预算执行分析，编制预算执行分析报告。
4.按时完成领导交代的其他工作。                        </t>
    <phoneticPr fontId="1" type="noConversion"/>
  </si>
  <si>
    <t>1.负责制定集团资金管理制度，及时登记集团各类资金管理台账；
2.承办集团资金的支出预测、调剂、收付，利息结算、资产优化配置等工作。
3.按时完成领导交代的其他工作。</t>
    <phoneticPr fontId="1" type="noConversion"/>
  </si>
  <si>
    <t>5年以上工作经验，3年以上国有企业工作经验，有贸易公司财务工作经验者优先。</t>
    <phoneticPr fontId="1" type="noConversion"/>
  </si>
  <si>
    <t>1、初级职称及以上优先；             2、具有国有企业工作经验者优先。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</si>
</sst>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5">
    <font>
      <sz val="11"/>
      <color theme="1"/>
      <name val="等线"/>
      <family val="2"/>
      <charset val="134"/>
      <scheme val="minor"/>
    </font>
    <font>
      <sz val="9"/>
      <name val="等线"/>
      <family val="2"/>
      <charset val="134"/>
      <scheme val="minor"/>
    </font>
    <font>
      <b/>
      <sz val="16"/>
      <color theme="1"/>
      <name val="等线"/>
      <family val="3"/>
      <charset val="134"/>
      <scheme val="minor"/>
    </font>
    <font>
      <b/>
      <sz val="11"/>
      <color rgb="FF000000"/>
      <name val="宋体"/>
      <family val="3"/>
      <charset val="134"/>
    </font>
    <font>
      <sz val="9"/>
      <name val="等线"/>
      <family val="3"/>
      <charset val="134"/>
      <scheme val="minor"/>
    </font>
    <font>
      <b/>
      <sz val="10"/>
      <color rgb="FF000000"/>
      <name val="宋体"/>
      <family val="3"/>
      <charset val="134"/>
    </font>
    <font>
      <sz val="10"/>
      <color rgb="FF000000"/>
      <name val="仿宋"/>
      <family val="3"/>
      <charset val="134"/>
    </font>
    <font>
      <sz val="10"/>
      <color theme="1"/>
      <name val="仿宋"/>
      <family val="3"/>
      <charset val="134"/>
    </font>
    <font>
      <sz val="10"/>
      <name val="仿宋"/>
      <family val="3"/>
      <charset val="134"/>
    </font>
    <font>
      <b/>
      <sz val="10"/>
      <color rgb="FF000000"/>
      <name val="Times New Roman"/>
      <family val="1"/>
    </font>
    <font>
      <sz val="12"/>
      <color rgb="FF000000"/>
      <name val="仿宋"/>
      <family val="3"/>
      <charset val="134"/>
    </font>
    <font>
      <sz val="12"/>
      <name val="仿宋"/>
      <family val="3"/>
      <charset val="134"/>
    </font>
    <font>
      <sz val="10"/>
      <color rgb="FF000000"/>
      <name val="Times New Roman"/>
      <family val="1"/>
    </font>
    <font>
      <sz val="11"/>
      <color rgb="FF000000"/>
      <name val="Times New Roman"/>
      <family val="1"/>
    </font>
    <font>
      <sz val="11"/>
      <color theme="1"/>
      <name val="仿宋"/>
      <family val="3"/>
      <charset val="134"/>
    </font>
    <font>
      <sz val="11"/>
      <name val="仿宋"/>
      <family val="3"/>
      <charset val="134"/>
    </font>
    <font>
      <sz val="11"/>
      <color rgb="FF000000"/>
      <name val="仿宋"/>
      <family val="3"/>
      <charset val="134"/>
    </font>
    <font>
      <b/>
      <sz val="16"/>
      <name val="宋体"/>
      <family val="3"/>
      <charset val="134"/>
    </font>
    <font>
      <sz val="9"/>
      <name val="宋体"/>
      <family val="3"/>
      <charset val="134"/>
    </font>
    <font>
      <b/>
      <sz val="12"/>
      <name val="宋体"/>
      <family val="3"/>
      <charset val="134"/>
    </font>
    <font>
      <sz val="10"/>
      <name val="宋体"/>
      <family val="3"/>
      <charset val="134"/>
    </font>
    <font>
      <sz val="10"/>
      <color theme="1"/>
      <name val="宋体"/>
      <family val="3"/>
      <charset val="134"/>
    </font>
    <font>
      <sz val="10"/>
      <color theme="1"/>
      <name val="等线"/>
      <family val="2"/>
      <charset val="134"/>
      <scheme val="minor"/>
    </font>
    <font>
      <b/>
      <sz val="11"/>
      <name val="宋体"/>
      <family val="3"/>
      <charset val="134"/>
    </font>
    <font>
      <sz val="12"/>
      <color theme="1"/>
      <name val="等线"/>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81">
    <xf numFmtId="0" fontId="0" fillId="0" borderId="0" xfId="0">
      <alignment vertical="center"/>
    </xf>
    <xf numFmtId="0" fontId="0" fillId="0" borderId="0" xfId="0" applyBorder="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1" xfId="0" applyFont="1" applyBorder="1" applyAlignment="1">
      <alignment horizontal="justify" vertical="center" wrapText="1"/>
    </xf>
    <xf numFmtId="0" fontId="10" fillId="0" borderId="3" xfId="0" applyFont="1" applyBorder="1" applyAlignment="1">
      <alignment horizontal="left" vertical="center" wrapText="1"/>
    </xf>
    <xf numFmtId="0" fontId="11" fillId="0" borderId="3" xfId="0" applyFont="1" applyBorder="1" applyAlignment="1">
      <alignment vertical="center" wrapText="1"/>
    </xf>
    <xf numFmtId="0" fontId="5" fillId="0" borderId="1" xfId="0" applyFont="1" applyFill="1" applyBorder="1" applyAlignment="1">
      <alignment horizontal="center" vertical="center"/>
    </xf>
    <xf numFmtId="0" fontId="10" fillId="0" borderId="3" xfId="0" applyFont="1" applyBorder="1" applyAlignment="1">
      <alignment horizontal="left" vertical="center" wrapText="1"/>
    </xf>
    <xf numFmtId="0" fontId="12" fillId="0" borderId="1" xfId="0" applyFont="1" applyBorder="1" applyAlignment="1">
      <alignment horizontal="center" vertical="center"/>
    </xf>
    <xf numFmtId="0" fontId="0" fillId="0" borderId="0" xfId="0" applyFont="1">
      <alignment vertical="center"/>
    </xf>
    <xf numFmtId="0" fontId="8" fillId="0" borderId="1" xfId="0" applyFont="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justify" vertical="center" wrapText="1"/>
    </xf>
    <xf numFmtId="0" fontId="8" fillId="0" borderId="6" xfId="0" applyFont="1" applyBorder="1" applyAlignment="1">
      <alignment horizontal="center" vertical="center" wrapText="1"/>
    </xf>
    <xf numFmtId="176" fontId="0" fillId="0" borderId="0" xfId="0" applyNumberFormat="1" applyFont="1">
      <alignment vertical="center"/>
    </xf>
    <xf numFmtId="0" fontId="10" fillId="0" borderId="3" xfId="0" applyFont="1" applyBorder="1" applyAlignment="1">
      <alignment horizontal="left" vertical="center" wrapText="1"/>
    </xf>
    <xf numFmtId="0" fontId="10" fillId="0" borderId="3" xfId="0" applyFont="1" applyBorder="1" applyAlignment="1">
      <alignment horizontal="left"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justify" vertical="center" wrapText="1"/>
    </xf>
    <xf numFmtId="0" fontId="15" fillId="0" borderId="1" xfId="0" applyFont="1" applyBorder="1" applyAlignment="1">
      <alignment vertical="center" wrapText="1"/>
    </xf>
    <xf numFmtId="0" fontId="14" fillId="2" borderId="4" xfId="0" applyFont="1" applyFill="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0" fillId="0" borderId="0" xfId="0" applyFill="1">
      <alignment vertical="center"/>
    </xf>
    <xf numFmtId="0" fontId="21"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wrapText="1"/>
    </xf>
    <xf numFmtId="0" fontId="17" fillId="0" borderId="0" xfId="0" applyFont="1" applyFill="1" applyAlignment="1">
      <alignment horizontal="center" vertical="center"/>
    </xf>
    <xf numFmtId="0" fontId="17" fillId="0" borderId="0" xfId="0" applyFont="1" applyFill="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2" fillId="0" borderId="1" xfId="0" applyFont="1" applyFill="1" applyBorder="1" applyAlignment="1">
      <alignment vertical="center" wrapText="1"/>
    </xf>
    <xf numFmtId="0" fontId="24" fillId="0" borderId="0" xfId="0" applyFont="1">
      <alignment vertical="center"/>
    </xf>
    <xf numFmtId="0" fontId="23" fillId="0" borderId="0" xfId="0" applyFont="1" applyFill="1" applyAlignment="1">
      <alignment horizontal="right" vertical="center"/>
    </xf>
    <xf numFmtId="0" fontId="23" fillId="0" borderId="0" xfId="0" applyFont="1" applyFill="1" applyAlignment="1">
      <alignment horizontal="left" vertical="center" wrapText="1"/>
    </xf>
    <xf numFmtId="0" fontId="20" fillId="0" borderId="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4" fillId="0" borderId="3" xfId="0" applyFont="1" applyFill="1" applyBorder="1" applyAlignment="1">
      <alignment vertical="center" wrapText="1"/>
    </xf>
    <xf numFmtId="0" fontId="17" fillId="0" borderId="0" xfId="0" applyFont="1" applyFill="1" applyAlignment="1">
      <alignment horizontal="center" vertical="center"/>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0" fillId="0" borderId="3" xfId="0" applyFont="1" applyBorder="1" applyAlignment="1">
      <alignment horizontal="left" vertical="center" wrapText="1"/>
    </xf>
    <xf numFmtId="0" fontId="0" fillId="0" borderId="0" xfId="0" applyBorder="1" applyAlignment="1">
      <alignment vertical="center" wrapText="1"/>
    </xf>
    <xf numFmtId="0" fontId="2" fillId="0" borderId="0" xfId="0" applyFont="1" applyBorder="1" applyAlignment="1">
      <alignment horizontal="center" vertical="center"/>
    </xf>
    <xf numFmtId="0" fontId="0" fillId="0" borderId="2" xfId="0" applyBorder="1" applyAlignment="1">
      <alignment horizontal="left" vertical="center"/>
    </xf>
    <xf numFmtId="31" fontId="0" fillId="0" borderId="2" xfId="0" applyNumberForma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31" fontId="0" fillId="0" borderId="2" xfId="0" applyNumberFormat="1" applyBorder="1" applyAlignment="1">
      <alignment horizontal="left" vertical="center"/>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topLeftCell="A10" workbookViewId="0">
      <selection activeCell="L19" sqref="L19"/>
    </sheetView>
  </sheetViews>
  <sheetFormatPr defaultColWidth="9" defaultRowHeight="13.5"/>
  <cols>
    <col min="1" max="1" width="15.75" style="43" customWidth="1"/>
    <col min="2" max="2" width="11.875" style="44" customWidth="1"/>
    <col min="3" max="3" width="8.75" style="40" customWidth="1"/>
    <col min="4" max="4" width="10.375" style="40" customWidth="1"/>
    <col min="5" max="5" width="11.5" style="44" customWidth="1"/>
    <col min="6" max="6" width="36.375" style="43" customWidth="1"/>
    <col min="7" max="7" width="8.625" style="44" customWidth="1"/>
    <col min="8" max="8" width="19.875" style="44" customWidth="1"/>
    <col min="9" max="9" width="13.875" customWidth="1"/>
    <col min="226" max="226" width="5.875" customWidth="1"/>
    <col min="227" max="227" width="13.125" customWidth="1"/>
    <col min="228" max="228" width="10.125" customWidth="1"/>
    <col min="229" max="229" width="6.25" customWidth="1"/>
    <col min="230" max="230" width="10.375" customWidth="1"/>
    <col min="231" max="231" width="11.5" customWidth="1"/>
    <col min="232" max="232" width="41.875" customWidth="1"/>
    <col min="233" max="233" width="13.625" customWidth="1"/>
    <col min="234" max="234" width="10.5" customWidth="1"/>
    <col min="235" max="235" width="22.375" customWidth="1"/>
    <col min="482" max="482" width="5.875" customWidth="1"/>
    <col min="483" max="483" width="13.125" customWidth="1"/>
    <col min="484" max="484" width="10.125" customWidth="1"/>
    <col min="485" max="485" width="6.25" customWidth="1"/>
    <col min="486" max="486" width="10.375" customWidth="1"/>
    <col min="487" max="487" width="11.5" customWidth="1"/>
    <col min="488" max="488" width="41.875" customWidth="1"/>
    <col min="489" max="489" width="13.625" customWidth="1"/>
    <col min="490" max="490" width="10.5" customWidth="1"/>
    <col min="491" max="491" width="22.375" customWidth="1"/>
    <col min="738" max="738" width="5.875" customWidth="1"/>
    <col min="739" max="739" width="13.125" customWidth="1"/>
    <col min="740" max="740" width="10.125" customWidth="1"/>
    <col min="741" max="741" width="6.25" customWidth="1"/>
    <col min="742" max="742" width="10.375" customWidth="1"/>
    <col min="743" max="743" width="11.5" customWidth="1"/>
    <col min="744" max="744" width="41.875" customWidth="1"/>
    <col min="745" max="745" width="13.625" customWidth="1"/>
    <col min="746" max="746" width="10.5" customWidth="1"/>
    <col min="747" max="747" width="22.375" customWidth="1"/>
    <col min="994" max="994" width="5.875" customWidth="1"/>
    <col min="995" max="995" width="13.125" customWidth="1"/>
    <col min="996" max="996" width="10.125" customWidth="1"/>
    <col min="997" max="997" width="6.25" customWidth="1"/>
    <col min="998" max="998" width="10.375" customWidth="1"/>
    <col min="999" max="999" width="11.5" customWidth="1"/>
    <col min="1000" max="1000" width="41.875" customWidth="1"/>
    <col min="1001" max="1001" width="13.625" customWidth="1"/>
    <col min="1002" max="1002" width="10.5" customWidth="1"/>
    <col min="1003" max="1003" width="22.375" customWidth="1"/>
    <col min="1250" max="1250" width="5.875" customWidth="1"/>
    <col min="1251" max="1251" width="13.125" customWidth="1"/>
    <col min="1252" max="1252" width="10.125" customWidth="1"/>
    <col min="1253" max="1253" width="6.25" customWidth="1"/>
    <col min="1254" max="1254" width="10.375" customWidth="1"/>
    <col min="1255" max="1255" width="11.5" customWidth="1"/>
    <col min="1256" max="1256" width="41.875" customWidth="1"/>
    <col min="1257" max="1257" width="13.625" customWidth="1"/>
    <col min="1258" max="1258" width="10.5" customWidth="1"/>
    <col min="1259" max="1259" width="22.375" customWidth="1"/>
    <col min="1506" max="1506" width="5.875" customWidth="1"/>
    <col min="1507" max="1507" width="13.125" customWidth="1"/>
    <col min="1508" max="1508" width="10.125" customWidth="1"/>
    <col min="1509" max="1509" width="6.25" customWidth="1"/>
    <col min="1510" max="1510" width="10.375" customWidth="1"/>
    <col min="1511" max="1511" width="11.5" customWidth="1"/>
    <col min="1512" max="1512" width="41.875" customWidth="1"/>
    <col min="1513" max="1513" width="13.625" customWidth="1"/>
    <col min="1514" max="1514" width="10.5" customWidth="1"/>
    <col min="1515" max="1515" width="22.375" customWidth="1"/>
    <col min="1762" max="1762" width="5.875" customWidth="1"/>
    <col min="1763" max="1763" width="13.125" customWidth="1"/>
    <col min="1764" max="1764" width="10.125" customWidth="1"/>
    <col min="1765" max="1765" width="6.25" customWidth="1"/>
    <col min="1766" max="1766" width="10.375" customWidth="1"/>
    <col min="1767" max="1767" width="11.5" customWidth="1"/>
    <col min="1768" max="1768" width="41.875" customWidth="1"/>
    <col min="1769" max="1769" width="13.625" customWidth="1"/>
    <col min="1770" max="1770" width="10.5" customWidth="1"/>
    <col min="1771" max="1771" width="22.375" customWidth="1"/>
    <col min="2018" max="2018" width="5.875" customWidth="1"/>
    <col min="2019" max="2019" width="13.125" customWidth="1"/>
    <col min="2020" max="2020" width="10.125" customWidth="1"/>
    <col min="2021" max="2021" width="6.25" customWidth="1"/>
    <col min="2022" max="2022" width="10.375" customWidth="1"/>
    <col min="2023" max="2023" width="11.5" customWidth="1"/>
    <col min="2024" max="2024" width="41.875" customWidth="1"/>
    <col min="2025" max="2025" width="13.625" customWidth="1"/>
    <col min="2026" max="2026" width="10.5" customWidth="1"/>
    <col min="2027" max="2027" width="22.375" customWidth="1"/>
    <col min="2274" max="2274" width="5.875" customWidth="1"/>
    <col min="2275" max="2275" width="13.125" customWidth="1"/>
    <col min="2276" max="2276" width="10.125" customWidth="1"/>
    <col min="2277" max="2277" width="6.25" customWidth="1"/>
    <col min="2278" max="2278" width="10.375" customWidth="1"/>
    <col min="2279" max="2279" width="11.5" customWidth="1"/>
    <col min="2280" max="2280" width="41.875" customWidth="1"/>
    <col min="2281" max="2281" width="13.625" customWidth="1"/>
    <col min="2282" max="2282" width="10.5" customWidth="1"/>
    <col min="2283" max="2283" width="22.375" customWidth="1"/>
    <col min="2530" max="2530" width="5.875" customWidth="1"/>
    <col min="2531" max="2531" width="13.125" customWidth="1"/>
    <col min="2532" max="2532" width="10.125" customWidth="1"/>
    <col min="2533" max="2533" width="6.25" customWidth="1"/>
    <col min="2534" max="2534" width="10.375" customWidth="1"/>
    <col min="2535" max="2535" width="11.5" customWidth="1"/>
    <col min="2536" max="2536" width="41.875" customWidth="1"/>
    <col min="2537" max="2537" width="13.625" customWidth="1"/>
    <col min="2538" max="2538" width="10.5" customWidth="1"/>
    <col min="2539" max="2539" width="22.375" customWidth="1"/>
    <col min="2786" max="2786" width="5.875" customWidth="1"/>
    <col min="2787" max="2787" width="13.125" customWidth="1"/>
    <col min="2788" max="2788" width="10.125" customWidth="1"/>
    <col min="2789" max="2789" width="6.25" customWidth="1"/>
    <col min="2790" max="2790" width="10.375" customWidth="1"/>
    <col min="2791" max="2791" width="11.5" customWidth="1"/>
    <col min="2792" max="2792" width="41.875" customWidth="1"/>
    <col min="2793" max="2793" width="13.625" customWidth="1"/>
    <col min="2794" max="2794" width="10.5" customWidth="1"/>
    <col min="2795" max="2795" width="22.375" customWidth="1"/>
    <col min="3042" max="3042" width="5.875" customWidth="1"/>
    <col min="3043" max="3043" width="13.125" customWidth="1"/>
    <col min="3044" max="3044" width="10.125" customWidth="1"/>
    <col min="3045" max="3045" width="6.25" customWidth="1"/>
    <col min="3046" max="3046" width="10.375" customWidth="1"/>
    <col min="3047" max="3047" width="11.5" customWidth="1"/>
    <col min="3048" max="3048" width="41.875" customWidth="1"/>
    <col min="3049" max="3049" width="13.625" customWidth="1"/>
    <col min="3050" max="3050" width="10.5" customWidth="1"/>
    <col min="3051" max="3051" width="22.375" customWidth="1"/>
    <col min="3298" max="3298" width="5.875" customWidth="1"/>
    <col min="3299" max="3299" width="13.125" customWidth="1"/>
    <col min="3300" max="3300" width="10.125" customWidth="1"/>
    <col min="3301" max="3301" width="6.25" customWidth="1"/>
    <col min="3302" max="3302" width="10.375" customWidth="1"/>
    <col min="3303" max="3303" width="11.5" customWidth="1"/>
    <col min="3304" max="3304" width="41.875" customWidth="1"/>
    <col min="3305" max="3305" width="13.625" customWidth="1"/>
    <col min="3306" max="3306" width="10.5" customWidth="1"/>
    <col min="3307" max="3307" width="22.375" customWidth="1"/>
    <col min="3554" max="3554" width="5.875" customWidth="1"/>
    <col min="3555" max="3555" width="13.125" customWidth="1"/>
    <col min="3556" max="3556" width="10.125" customWidth="1"/>
    <col min="3557" max="3557" width="6.25" customWidth="1"/>
    <col min="3558" max="3558" width="10.375" customWidth="1"/>
    <col min="3559" max="3559" width="11.5" customWidth="1"/>
    <col min="3560" max="3560" width="41.875" customWidth="1"/>
    <col min="3561" max="3561" width="13.625" customWidth="1"/>
    <col min="3562" max="3562" width="10.5" customWidth="1"/>
    <col min="3563" max="3563" width="22.375" customWidth="1"/>
    <col min="3810" max="3810" width="5.875" customWidth="1"/>
    <col min="3811" max="3811" width="13.125" customWidth="1"/>
    <col min="3812" max="3812" width="10.125" customWidth="1"/>
    <col min="3813" max="3813" width="6.25" customWidth="1"/>
    <col min="3814" max="3814" width="10.375" customWidth="1"/>
    <col min="3815" max="3815" width="11.5" customWidth="1"/>
    <col min="3816" max="3816" width="41.875" customWidth="1"/>
    <col min="3817" max="3817" width="13.625" customWidth="1"/>
    <col min="3818" max="3818" width="10.5" customWidth="1"/>
    <col min="3819" max="3819" width="22.375" customWidth="1"/>
    <col min="4066" max="4066" width="5.875" customWidth="1"/>
    <col min="4067" max="4067" width="13.125" customWidth="1"/>
    <col min="4068" max="4068" width="10.125" customWidth="1"/>
    <col min="4069" max="4069" width="6.25" customWidth="1"/>
    <col min="4070" max="4070" width="10.375" customWidth="1"/>
    <col min="4071" max="4071" width="11.5" customWidth="1"/>
    <col min="4072" max="4072" width="41.875" customWidth="1"/>
    <col min="4073" max="4073" width="13.625" customWidth="1"/>
    <col min="4074" max="4074" width="10.5" customWidth="1"/>
    <col min="4075" max="4075" width="22.375" customWidth="1"/>
    <col min="4322" max="4322" width="5.875" customWidth="1"/>
    <col min="4323" max="4323" width="13.125" customWidth="1"/>
    <col min="4324" max="4324" width="10.125" customWidth="1"/>
    <col min="4325" max="4325" width="6.25" customWidth="1"/>
    <col min="4326" max="4326" width="10.375" customWidth="1"/>
    <col min="4327" max="4327" width="11.5" customWidth="1"/>
    <col min="4328" max="4328" width="41.875" customWidth="1"/>
    <col min="4329" max="4329" width="13.625" customWidth="1"/>
    <col min="4330" max="4330" width="10.5" customWidth="1"/>
    <col min="4331" max="4331" width="22.375" customWidth="1"/>
    <col min="4578" max="4578" width="5.875" customWidth="1"/>
    <col min="4579" max="4579" width="13.125" customWidth="1"/>
    <col min="4580" max="4580" width="10.125" customWidth="1"/>
    <col min="4581" max="4581" width="6.25" customWidth="1"/>
    <col min="4582" max="4582" width="10.375" customWidth="1"/>
    <col min="4583" max="4583" width="11.5" customWidth="1"/>
    <col min="4584" max="4584" width="41.875" customWidth="1"/>
    <col min="4585" max="4585" width="13.625" customWidth="1"/>
    <col min="4586" max="4586" width="10.5" customWidth="1"/>
    <col min="4587" max="4587" width="22.375" customWidth="1"/>
    <col min="4834" max="4834" width="5.875" customWidth="1"/>
    <col min="4835" max="4835" width="13.125" customWidth="1"/>
    <col min="4836" max="4836" width="10.125" customWidth="1"/>
    <col min="4837" max="4837" width="6.25" customWidth="1"/>
    <col min="4838" max="4838" width="10.375" customWidth="1"/>
    <col min="4839" max="4839" width="11.5" customWidth="1"/>
    <col min="4840" max="4840" width="41.875" customWidth="1"/>
    <col min="4841" max="4841" width="13.625" customWidth="1"/>
    <col min="4842" max="4842" width="10.5" customWidth="1"/>
    <col min="4843" max="4843" width="22.375" customWidth="1"/>
    <col min="5090" max="5090" width="5.875" customWidth="1"/>
    <col min="5091" max="5091" width="13.125" customWidth="1"/>
    <col min="5092" max="5092" width="10.125" customWidth="1"/>
    <col min="5093" max="5093" width="6.25" customWidth="1"/>
    <col min="5094" max="5094" width="10.375" customWidth="1"/>
    <col min="5095" max="5095" width="11.5" customWidth="1"/>
    <col min="5096" max="5096" width="41.875" customWidth="1"/>
    <col min="5097" max="5097" width="13.625" customWidth="1"/>
    <col min="5098" max="5098" width="10.5" customWidth="1"/>
    <col min="5099" max="5099" width="22.375" customWidth="1"/>
    <col min="5346" max="5346" width="5.875" customWidth="1"/>
    <col min="5347" max="5347" width="13.125" customWidth="1"/>
    <col min="5348" max="5348" width="10.125" customWidth="1"/>
    <col min="5349" max="5349" width="6.25" customWidth="1"/>
    <col min="5350" max="5350" width="10.375" customWidth="1"/>
    <col min="5351" max="5351" width="11.5" customWidth="1"/>
    <col min="5352" max="5352" width="41.875" customWidth="1"/>
    <col min="5353" max="5353" width="13.625" customWidth="1"/>
    <col min="5354" max="5354" width="10.5" customWidth="1"/>
    <col min="5355" max="5355" width="22.375" customWidth="1"/>
    <col min="5602" max="5602" width="5.875" customWidth="1"/>
    <col min="5603" max="5603" width="13.125" customWidth="1"/>
    <col min="5604" max="5604" width="10.125" customWidth="1"/>
    <col min="5605" max="5605" width="6.25" customWidth="1"/>
    <col min="5606" max="5606" width="10.375" customWidth="1"/>
    <col min="5607" max="5607" width="11.5" customWidth="1"/>
    <col min="5608" max="5608" width="41.875" customWidth="1"/>
    <col min="5609" max="5609" width="13.625" customWidth="1"/>
    <col min="5610" max="5610" width="10.5" customWidth="1"/>
    <col min="5611" max="5611" width="22.375" customWidth="1"/>
    <col min="5858" max="5858" width="5.875" customWidth="1"/>
    <col min="5859" max="5859" width="13.125" customWidth="1"/>
    <col min="5860" max="5860" width="10.125" customWidth="1"/>
    <col min="5861" max="5861" width="6.25" customWidth="1"/>
    <col min="5862" max="5862" width="10.375" customWidth="1"/>
    <col min="5863" max="5863" width="11.5" customWidth="1"/>
    <col min="5864" max="5864" width="41.875" customWidth="1"/>
    <col min="5865" max="5865" width="13.625" customWidth="1"/>
    <col min="5866" max="5866" width="10.5" customWidth="1"/>
    <col min="5867" max="5867" width="22.375" customWidth="1"/>
    <col min="6114" max="6114" width="5.875" customWidth="1"/>
    <col min="6115" max="6115" width="13.125" customWidth="1"/>
    <col min="6116" max="6116" width="10.125" customWidth="1"/>
    <col min="6117" max="6117" width="6.25" customWidth="1"/>
    <col min="6118" max="6118" width="10.375" customWidth="1"/>
    <col min="6119" max="6119" width="11.5" customWidth="1"/>
    <col min="6120" max="6120" width="41.875" customWidth="1"/>
    <col min="6121" max="6121" width="13.625" customWidth="1"/>
    <col min="6122" max="6122" width="10.5" customWidth="1"/>
    <col min="6123" max="6123" width="22.375" customWidth="1"/>
    <col min="6370" max="6370" width="5.875" customWidth="1"/>
    <col min="6371" max="6371" width="13.125" customWidth="1"/>
    <col min="6372" max="6372" width="10.125" customWidth="1"/>
    <col min="6373" max="6373" width="6.25" customWidth="1"/>
    <col min="6374" max="6374" width="10.375" customWidth="1"/>
    <col min="6375" max="6375" width="11.5" customWidth="1"/>
    <col min="6376" max="6376" width="41.875" customWidth="1"/>
    <col min="6377" max="6377" width="13.625" customWidth="1"/>
    <col min="6378" max="6378" width="10.5" customWidth="1"/>
    <col min="6379" max="6379" width="22.375" customWidth="1"/>
    <col min="6626" max="6626" width="5.875" customWidth="1"/>
    <col min="6627" max="6627" width="13.125" customWidth="1"/>
    <col min="6628" max="6628" width="10.125" customWidth="1"/>
    <col min="6629" max="6629" width="6.25" customWidth="1"/>
    <col min="6630" max="6630" width="10.375" customWidth="1"/>
    <col min="6631" max="6631" width="11.5" customWidth="1"/>
    <col min="6632" max="6632" width="41.875" customWidth="1"/>
    <col min="6633" max="6633" width="13.625" customWidth="1"/>
    <col min="6634" max="6634" width="10.5" customWidth="1"/>
    <col min="6635" max="6635" width="22.375" customWidth="1"/>
    <col min="6882" max="6882" width="5.875" customWidth="1"/>
    <col min="6883" max="6883" width="13.125" customWidth="1"/>
    <col min="6884" max="6884" width="10.125" customWidth="1"/>
    <col min="6885" max="6885" width="6.25" customWidth="1"/>
    <col min="6886" max="6886" width="10.375" customWidth="1"/>
    <col min="6887" max="6887" width="11.5" customWidth="1"/>
    <col min="6888" max="6888" width="41.875" customWidth="1"/>
    <col min="6889" max="6889" width="13.625" customWidth="1"/>
    <col min="6890" max="6890" width="10.5" customWidth="1"/>
    <col min="6891" max="6891" width="22.375" customWidth="1"/>
    <col min="7138" max="7138" width="5.875" customWidth="1"/>
    <col min="7139" max="7139" width="13.125" customWidth="1"/>
    <col min="7140" max="7140" width="10.125" customWidth="1"/>
    <col min="7141" max="7141" width="6.25" customWidth="1"/>
    <col min="7142" max="7142" width="10.375" customWidth="1"/>
    <col min="7143" max="7143" width="11.5" customWidth="1"/>
    <col min="7144" max="7144" width="41.875" customWidth="1"/>
    <col min="7145" max="7145" width="13.625" customWidth="1"/>
    <col min="7146" max="7146" width="10.5" customWidth="1"/>
    <col min="7147" max="7147" width="22.375" customWidth="1"/>
    <col min="7394" max="7394" width="5.875" customWidth="1"/>
    <col min="7395" max="7395" width="13.125" customWidth="1"/>
    <col min="7396" max="7396" width="10.125" customWidth="1"/>
    <col min="7397" max="7397" width="6.25" customWidth="1"/>
    <col min="7398" max="7398" width="10.375" customWidth="1"/>
    <col min="7399" max="7399" width="11.5" customWidth="1"/>
    <col min="7400" max="7400" width="41.875" customWidth="1"/>
    <col min="7401" max="7401" width="13.625" customWidth="1"/>
    <col min="7402" max="7402" width="10.5" customWidth="1"/>
    <col min="7403" max="7403" width="22.375" customWidth="1"/>
    <col min="7650" max="7650" width="5.875" customWidth="1"/>
    <col min="7651" max="7651" width="13.125" customWidth="1"/>
    <col min="7652" max="7652" width="10.125" customWidth="1"/>
    <col min="7653" max="7653" width="6.25" customWidth="1"/>
    <col min="7654" max="7654" width="10.375" customWidth="1"/>
    <col min="7655" max="7655" width="11.5" customWidth="1"/>
    <col min="7656" max="7656" width="41.875" customWidth="1"/>
    <col min="7657" max="7657" width="13.625" customWidth="1"/>
    <col min="7658" max="7658" width="10.5" customWidth="1"/>
    <col min="7659" max="7659" width="22.375" customWidth="1"/>
    <col min="7906" max="7906" width="5.875" customWidth="1"/>
    <col min="7907" max="7907" width="13.125" customWidth="1"/>
    <col min="7908" max="7908" width="10.125" customWidth="1"/>
    <col min="7909" max="7909" width="6.25" customWidth="1"/>
    <col min="7910" max="7910" width="10.375" customWidth="1"/>
    <col min="7911" max="7911" width="11.5" customWidth="1"/>
    <col min="7912" max="7912" width="41.875" customWidth="1"/>
    <col min="7913" max="7913" width="13.625" customWidth="1"/>
    <col min="7914" max="7914" width="10.5" customWidth="1"/>
    <col min="7915" max="7915" width="22.375" customWidth="1"/>
    <col min="8162" max="8162" width="5.875" customWidth="1"/>
    <col min="8163" max="8163" width="13.125" customWidth="1"/>
    <col min="8164" max="8164" width="10.125" customWidth="1"/>
    <col min="8165" max="8165" width="6.25" customWidth="1"/>
    <col min="8166" max="8166" width="10.375" customWidth="1"/>
    <col min="8167" max="8167" width="11.5" customWidth="1"/>
    <col min="8168" max="8168" width="41.875" customWidth="1"/>
    <col min="8169" max="8169" width="13.625" customWidth="1"/>
    <col min="8170" max="8170" width="10.5" customWidth="1"/>
    <col min="8171" max="8171" width="22.375" customWidth="1"/>
    <col min="8418" max="8418" width="5.875" customWidth="1"/>
    <col min="8419" max="8419" width="13.125" customWidth="1"/>
    <col min="8420" max="8420" width="10.125" customWidth="1"/>
    <col min="8421" max="8421" width="6.25" customWidth="1"/>
    <col min="8422" max="8422" width="10.375" customWidth="1"/>
    <col min="8423" max="8423" width="11.5" customWidth="1"/>
    <col min="8424" max="8424" width="41.875" customWidth="1"/>
    <col min="8425" max="8425" width="13.625" customWidth="1"/>
    <col min="8426" max="8426" width="10.5" customWidth="1"/>
    <col min="8427" max="8427" width="22.375" customWidth="1"/>
    <col min="8674" max="8674" width="5.875" customWidth="1"/>
    <col min="8675" max="8675" width="13.125" customWidth="1"/>
    <col min="8676" max="8676" width="10.125" customWidth="1"/>
    <col min="8677" max="8677" width="6.25" customWidth="1"/>
    <col min="8678" max="8678" width="10.375" customWidth="1"/>
    <col min="8679" max="8679" width="11.5" customWidth="1"/>
    <col min="8680" max="8680" width="41.875" customWidth="1"/>
    <col min="8681" max="8681" width="13.625" customWidth="1"/>
    <col min="8682" max="8682" width="10.5" customWidth="1"/>
    <col min="8683" max="8683" width="22.375" customWidth="1"/>
    <col min="8930" max="8930" width="5.875" customWidth="1"/>
    <col min="8931" max="8931" width="13.125" customWidth="1"/>
    <col min="8932" max="8932" width="10.125" customWidth="1"/>
    <col min="8933" max="8933" width="6.25" customWidth="1"/>
    <col min="8934" max="8934" width="10.375" customWidth="1"/>
    <col min="8935" max="8935" width="11.5" customWidth="1"/>
    <col min="8936" max="8936" width="41.875" customWidth="1"/>
    <col min="8937" max="8937" width="13.625" customWidth="1"/>
    <col min="8938" max="8938" width="10.5" customWidth="1"/>
    <col min="8939" max="8939" width="22.375" customWidth="1"/>
    <col min="9186" max="9186" width="5.875" customWidth="1"/>
    <col min="9187" max="9187" width="13.125" customWidth="1"/>
    <col min="9188" max="9188" width="10.125" customWidth="1"/>
    <col min="9189" max="9189" width="6.25" customWidth="1"/>
    <col min="9190" max="9190" width="10.375" customWidth="1"/>
    <col min="9191" max="9191" width="11.5" customWidth="1"/>
    <col min="9192" max="9192" width="41.875" customWidth="1"/>
    <col min="9193" max="9193" width="13.625" customWidth="1"/>
    <col min="9194" max="9194" width="10.5" customWidth="1"/>
    <col min="9195" max="9195" width="22.375" customWidth="1"/>
    <col min="9442" max="9442" width="5.875" customWidth="1"/>
    <col min="9443" max="9443" width="13.125" customWidth="1"/>
    <col min="9444" max="9444" width="10.125" customWidth="1"/>
    <col min="9445" max="9445" width="6.25" customWidth="1"/>
    <col min="9446" max="9446" width="10.375" customWidth="1"/>
    <col min="9447" max="9447" width="11.5" customWidth="1"/>
    <col min="9448" max="9448" width="41.875" customWidth="1"/>
    <col min="9449" max="9449" width="13.625" customWidth="1"/>
    <col min="9450" max="9450" width="10.5" customWidth="1"/>
    <col min="9451" max="9451" width="22.375" customWidth="1"/>
    <col min="9698" max="9698" width="5.875" customWidth="1"/>
    <col min="9699" max="9699" width="13.125" customWidth="1"/>
    <col min="9700" max="9700" width="10.125" customWidth="1"/>
    <col min="9701" max="9701" width="6.25" customWidth="1"/>
    <col min="9702" max="9702" width="10.375" customWidth="1"/>
    <col min="9703" max="9703" width="11.5" customWidth="1"/>
    <col min="9704" max="9704" width="41.875" customWidth="1"/>
    <col min="9705" max="9705" width="13.625" customWidth="1"/>
    <col min="9706" max="9706" width="10.5" customWidth="1"/>
    <col min="9707" max="9707" width="22.375" customWidth="1"/>
    <col min="9954" max="9954" width="5.875" customWidth="1"/>
    <col min="9955" max="9955" width="13.125" customWidth="1"/>
    <col min="9956" max="9956" width="10.125" customWidth="1"/>
    <col min="9957" max="9957" width="6.25" customWidth="1"/>
    <col min="9958" max="9958" width="10.375" customWidth="1"/>
    <col min="9959" max="9959" width="11.5" customWidth="1"/>
    <col min="9960" max="9960" width="41.875" customWidth="1"/>
    <col min="9961" max="9961" width="13.625" customWidth="1"/>
    <col min="9962" max="9962" width="10.5" customWidth="1"/>
    <col min="9963" max="9963" width="22.375" customWidth="1"/>
    <col min="10210" max="10210" width="5.875" customWidth="1"/>
    <col min="10211" max="10211" width="13.125" customWidth="1"/>
    <col min="10212" max="10212" width="10.125" customWidth="1"/>
    <col min="10213" max="10213" width="6.25" customWidth="1"/>
    <col min="10214" max="10214" width="10.375" customWidth="1"/>
    <col min="10215" max="10215" width="11.5" customWidth="1"/>
    <col min="10216" max="10216" width="41.875" customWidth="1"/>
    <col min="10217" max="10217" width="13.625" customWidth="1"/>
    <col min="10218" max="10218" width="10.5" customWidth="1"/>
    <col min="10219" max="10219" width="22.375" customWidth="1"/>
    <col min="10466" max="10466" width="5.875" customWidth="1"/>
    <col min="10467" max="10467" width="13.125" customWidth="1"/>
    <col min="10468" max="10468" width="10.125" customWidth="1"/>
    <col min="10469" max="10469" width="6.25" customWidth="1"/>
    <col min="10470" max="10470" width="10.375" customWidth="1"/>
    <col min="10471" max="10471" width="11.5" customWidth="1"/>
    <col min="10472" max="10472" width="41.875" customWidth="1"/>
    <col min="10473" max="10473" width="13.625" customWidth="1"/>
    <col min="10474" max="10474" width="10.5" customWidth="1"/>
    <col min="10475" max="10475" width="22.375" customWidth="1"/>
    <col min="10722" max="10722" width="5.875" customWidth="1"/>
    <col min="10723" max="10723" width="13.125" customWidth="1"/>
    <col min="10724" max="10724" width="10.125" customWidth="1"/>
    <col min="10725" max="10725" width="6.25" customWidth="1"/>
    <col min="10726" max="10726" width="10.375" customWidth="1"/>
    <col min="10727" max="10727" width="11.5" customWidth="1"/>
    <col min="10728" max="10728" width="41.875" customWidth="1"/>
    <col min="10729" max="10729" width="13.625" customWidth="1"/>
    <col min="10730" max="10730" width="10.5" customWidth="1"/>
    <col min="10731" max="10731" width="22.375" customWidth="1"/>
    <col min="10978" max="10978" width="5.875" customWidth="1"/>
    <col min="10979" max="10979" width="13.125" customWidth="1"/>
    <col min="10980" max="10980" width="10.125" customWidth="1"/>
    <col min="10981" max="10981" width="6.25" customWidth="1"/>
    <col min="10982" max="10982" width="10.375" customWidth="1"/>
    <col min="10983" max="10983" width="11.5" customWidth="1"/>
    <col min="10984" max="10984" width="41.875" customWidth="1"/>
    <col min="10985" max="10985" width="13.625" customWidth="1"/>
    <col min="10986" max="10986" width="10.5" customWidth="1"/>
    <col min="10987" max="10987" width="22.375" customWidth="1"/>
    <col min="11234" max="11234" width="5.875" customWidth="1"/>
    <col min="11235" max="11235" width="13.125" customWidth="1"/>
    <col min="11236" max="11236" width="10.125" customWidth="1"/>
    <col min="11237" max="11237" width="6.25" customWidth="1"/>
    <col min="11238" max="11238" width="10.375" customWidth="1"/>
    <col min="11239" max="11239" width="11.5" customWidth="1"/>
    <col min="11240" max="11240" width="41.875" customWidth="1"/>
    <col min="11241" max="11241" width="13.625" customWidth="1"/>
    <col min="11242" max="11242" width="10.5" customWidth="1"/>
    <col min="11243" max="11243" width="22.375" customWidth="1"/>
    <col min="11490" max="11490" width="5.875" customWidth="1"/>
    <col min="11491" max="11491" width="13.125" customWidth="1"/>
    <col min="11492" max="11492" width="10.125" customWidth="1"/>
    <col min="11493" max="11493" width="6.25" customWidth="1"/>
    <col min="11494" max="11494" width="10.375" customWidth="1"/>
    <col min="11495" max="11495" width="11.5" customWidth="1"/>
    <col min="11496" max="11496" width="41.875" customWidth="1"/>
    <col min="11497" max="11497" width="13.625" customWidth="1"/>
    <col min="11498" max="11498" width="10.5" customWidth="1"/>
    <col min="11499" max="11499" width="22.375" customWidth="1"/>
    <col min="11746" max="11746" width="5.875" customWidth="1"/>
    <col min="11747" max="11747" width="13.125" customWidth="1"/>
    <col min="11748" max="11748" width="10.125" customWidth="1"/>
    <col min="11749" max="11749" width="6.25" customWidth="1"/>
    <col min="11750" max="11750" width="10.375" customWidth="1"/>
    <col min="11751" max="11751" width="11.5" customWidth="1"/>
    <col min="11752" max="11752" width="41.875" customWidth="1"/>
    <col min="11753" max="11753" width="13.625" customWidth="1"/>
    <col min="11754" max="11754" width="10.5" customWidth="1"/>
    <col min="11755" max="11755" width="22.375" customWidth="1"/>
    <col min="12002" max="12002" width="5.875" customWidth="1"/>
    <col min="12003" max="12003" width="13.125" customWidth="1"/>
    <col min="12004" max="12004" width="10.125" customWidth="1"/>
    <col min="12005" max="12005" width="6.25" customWidth="1"/>
    <col min="12006" max="12006" width="10.375" customWidth="1"/>
    <col min="12007" max="12007" width="11.5" customWidth="1"/>
    <col min="12008" max="12008" width="41.875" customWidth="1"/>
    <col min="12009" max="12009" width="13.625" customWidth="1"/>
    <col min="12010" max="12010" width="10.5" customWidth="1"/>
    <col min="12011" max="12011" width="22.375" customWidth="1"/>
    <col min="12258" max="12258" width="5.875" customWidth="1"/>
    <col min="12259" max="12259" width="13.125" customWidth="1"/>
    <col min="12260" max="12260" width="10.125" customWidth="1"/>
    <col min="12261" max="12261" width="6.25" customWidth="1"/>
    <col min="12262" max="12262" width="10.375" customWidth="1"/>
    <col min="12263" max="12263" width="11.5" customWidth="1"/>
    <col min="12264" max="12264" width="41.875" customWidth="1"/>
    <col min="12265" max="12265" width="13.625" customWidth="1"/>
    <col min="12266" max="12266" width="10.5" customWidth="1"/>
    <col min="12267" max="12267" width="22.375" customWidth="1"/>
    <col min="12514" max="12514" width="5.875" customWidth="1"/>
    <col min="12515" max="12515" width="13.125" customWidth="1"/>
    <col min="12516" max="12516" width="10.125" customWidth="1"/>
    <col min="12517" max="12517" width="6.25" customWidth="1"/>
    <col min="12518" max="12518" width="10.375" customWidth="1"/>
    <col min="12519" max="12519" width="11.5" customWidth="1"/>
    <col min="12520" max="12520" width="41.875" customWidth="1"/>
    <col min="12521" max="12521" width="13.625" customWidth="1"/>
    <col min="12522" max="12522" width="10.5" customWidth="1"/>
    <col min="12523" max="12523" width="22.375" customWidth="1"/>
    <col min="12770" max="12770" width="5.875" customWidth="1"/>
    <col min="12771" max="12771" width="13.125" customWidth="1"/>
    <col min="12772" max="12772" width="10.125" customWidth="1"/>
    <col min="12773" max="12773" width="6.25" customWidth="1"/>
    <col min="12774" max="12774" width="10.375" customWidth="1"/>
    <col min="12775" max="12775" width="11.5" customWidth="1"/>
    <col min="12776" max="12776" width="41.875" customWidth="1"/>
    <col min="12777" max="12777" width="13.625" customWidth="1"/>
    <col min="12778" max="12778" width="10.5" customWidth="1"/>
    <col min="12779" max="12779" width="22.375" customWidth="1"/>
    <col min="13026" max="13026" width="5.875" customWidth="1"/>
    <col min="13027" max="13027" width="13.125" customWidth="1"/>
    <col min="13028" max="13028" width="10.125" customWidth="1"/>
    <col min="13029" max="13029" width="6.25" customWidth="1"/>
    <col min="13030" max="13030" width="10.375" customWidth="1"/>
    <col min="13031" max="13031" width="11.5" customWidth="1"/>
    <col min="13032" max="13032" width="41.875" customWidth="1"/>
    <col min="13033" max="13033" width="13.625" customWidth="1"/>
    <col min="13034" max="13034" width="10.5" customWidth="1"/>
    <col min="13035" max="13035" width="22.375" customWidth="1"/>
    <col min="13282" max="13282" width="5.875" customWidth="1"/>
    <col min="13283" max="13283" width="13.125" customWidth="1"/>
    <col min="13284" max="13284" width="10.125" customWidth="1"/>
    <col min="13285" max="13285" width="6.25" customWidth="1"/>
    <col min="13286" max="13286" width="10.375" customWidth="1"/>
    <col min="13287" max="13287" width="11.5" customWidth="1"/>
    <col min="13288" max="13288" width="41.875" customWidth="1"/>
    <col min="13289" max="13289" width="13.625" customWidth="1"/>
    <col min="13290" max="13290" width="10.5" customWidth="1"/>
    <col min="13291" max="13291" width="22.375" customWidth="1"/>
    <col min="13538" max="13538" width="5.875" customWidth="1"/>
    <col min="13539" max="13539" width="13.125" customWidth="1"/>
    <col min="13540" max="13540" width="10.125" customWidth="1"/>
    <col min="13541" max="13541" width="6.25" customWidth="1"/>
    <col min="13542" max="13542" width="10.375" customWidth="1"/>
    <col min="13543" max="13543" width="11.5" customWidth="1"/>
    <col min="13544" max="13544" width="41.875" customWidth="1"/>
    <col min="13545" max="13545" width="13.625" customWidth="1"/>
    <col min="13546" max="13546" width="10.5" customWidth="1"/>
    <col min="13547" max="13547" width="22.375" customWidth="1"/>
    <col min="13794" max="13794" width="5.875" customWidth="1"/>
    <col min="13795" max="13795" width="13.125" customWidth="1"/>
    <col min="13796" max="13796" width="10.125" customWidth="1"/>
    <col min="13797" max="13797" width="6.25" customWidth="1"/>
    <col min="13798" max="13798" width="10.375" customWidth="1"/>
    <col min="13799" max="13799" width="11.5" customWidth="1"/>
    <col min="13800" max="13800" width="41.875" customWidth="1"/>
    <col min="13801" max="13801" width="13.625" customWidth="1"/>
    <col min="13802" max="13802" width="10.5" customWidth="1"/>
    <col min="13803" max="13803" width="22.375" customWidth="1"/>
    <col min="14050" max="14050" width="5.875" customWidth="1"/>
    <col min="14051" max="14051" width="13.125" customWidth="1"/>
    <col min="14052" max="14052" width="10.125" customWidth="1"/>
    <col min="14053" max="14053" width="6.25" customWidth="1"/>
    <col min="14054" max="14054" width="10.375" customWidth="1"/>
    <col min="14055" max="14055" width="11.5" customWidth="1"/>
    <col min="14056" max="14056" width="41.875" customWidth="1"/>
    <col min="14057" max="14057" width="13.625" customWidth="1"/>
    <col min="14058" max="14058" width="10.5" customWidth="1"/>
    <col min="14059" max="14059" width="22.375" customWidth="1"/>
    <col min="14306" max="14306" width="5.875" customWidth="1"/>
    <col min="14307" max="14307" width="13.125" customWidth="1"/>
    <col min="14308" max="14308" width="10.125" customWidth="1"/>
    <col min="14309" max="14309" width="6.25" customWidth="1"/>
    <col min="14310" max="14310" width="10.375" customWidth="1"/>
    <col min="14311" max="14311" width="11.5" customWidth="1"/>
    <col min="14312" max="14312" width="41.875" customWidth="1"/>
    <col min="14313" max="14313" width="13.625" customWidth="1"/>
    <col min="14314" max="14314" width="10.5" customWidth="1"/>
    <col min="14315" max="14315" width="22.375" customWidth="1"/>
    <col min="14562" max="14562" width="5.875" customWidth="1"/>
    <col min="14563" max="14563" width="13.125" customWidth="1"/>
    <col min="14564" max="14564" width="10.125" customWidth="1"/>
    <col min="14565" max="14565" width="6.25" customWidth="1"/>
    <col min="14566" max="14566" width="10.375" customWidth="1"/>
    <col min="14567" max="14567" width="11.5" customWidth="1"/>
    <col min="14568" max="14568" width="41.875" customWidth="1"/>
    <col min="14569" max="14569" width="13.625" customWidth="1"/>
    <col min="14570" max="14570" width="10.5" customWidth="1"/>
    <col min="14571" max="14571" width="22.375" customWidth="1"/>
    <col min="14818" max="14818" width="5.875" customWidth="1"/>
    <col min="14819" max="14819" width="13.125" customWidth="1"/>
    <col min="14820" max="14820" width="10.125" customWidth="1"/>
    <col min="14821" max="14821" width="6.25" customWidth="1"/>
    <col min="14822" max="14822" width="10.375" customWidth="1"/>
    <col min="14823" max="14823" width="11.5" customWidth="1"/>
    <col min="14824" max="14824" width="41.875" customWidth="1"/>
    <col min="14825" max="14825" width="13.625" customWidth="1"/>
    <col min="14826" max="14826" width="10.5" customWidth="1"/>
    <col min="14827" max="14827" width="22.375" customWidth="1"/>
    <col min="15074" max="15074" width="5.875" customWidth="1"/>
    <col min="15075" max="15075" width="13.125" customWidth="1"/>
    <col min="15076" max="15076" width="10.125" customWidth="1"/>
    <col min="15077" max="15077" width="6.25" customWidth="1"/>
    <col min="15078" max="15078" width="10.375" customWidth="1"/>
    <col min="15079" max="15079" width="11.5" customWidth="1"/>
    <col min="15080" max="15080" width="41.875" customWidth="1"/>
    <col min="15081" max="15081" width="13.625" customWidth="1"/>
    <col min="15082" max="15082" width="10.5" customWidth="1"/>
    <col min="15083" max="15083" width="22.375" customWidth="1"/>
    <col min="15330" max="15330" width="5.875" customWidth="1"/>
    <col min="15331" max="15331" width="13.125" customWidth="1"/>
    <col min="15332" max="15332" width="10.125" customWidth="1"/>
    <col min="15333" max="15333" width="6.25" customWidth="1"/>
    <col min="15334" max="15334" width="10.375" customWidth="1"/>
    <col min="15335" max="15335" width="11.5" customWidth="1"/>
    <col min="15336" max="15336" width="41.875" customWidth="1"/>
    <col min="15337" max="15337" width="13.625" customWidth="1"/>
    <col min="15338" max="15338" width="10.5" customWidth="1"/>
    <col min="15339" max="15339" width="22.375" customWidth="1"/>
    <col min="15586" max="15586" width="5.875" customWidth="1"/>
    <col min="15587" max="15587" width="13.125" customWidth="1"/>
    <col min="15588" max="15588" width="10.125" customWidth="1"/>
    <col min="15589" max="15589" width="6.25" customWidth="1"/>
    <col min="15590" max="15590" width="10.375" customWidth="1"/>
    <col min="15591" max="15591" width="11.5" customWidth="1"/>
    <col min="15592" max="15592" width="41.875" customWidth="1"/>
    <col min="15593" max="15593" width="13.625" customWidth="1"/>
    <col min="15594" max="15594" width="10.5" customWidth="1"/>
    <col min="15595" max="15595" width="22.375" customWidth="1"/>
    <col min="15842" max="15842" width="5.875" customWidth="1"/>
    <col min="15843" max="15843" width="13.125" customWidth="1"/>
    <col min="15844" max="15844" width="10.125" customWidth="1"/>
    <col min="15845" max="15845" width="6.25" customWidth="1"/>
    <col min="15846" max="15846" width="10.375" customWidth="1"/>
    <col min="15847" max="15847" width="11.5" customWidth="1"/>
    <col min="15848" max="15848" width="41.875" customWidth="1"/>
    <col min="15849" max="15849" width="13.625" customWidth="1"/>
    <col min="15850" max="15850" width="10.5" customWidth="1"/>
    <col min="15851" max="15851" width="22.375" customWidth="1"/>
    <col min="16098" max="16098" width="5.875" customWidth="1"/>
    <col min="16099" max="16099" width="13.125" customWidth="1"/>
    <col min="16100" max="16100" width="10.125" customWidth="1"/>
    <col min="16101" max="16101" width="6.25" customWidth="1"/>
    <col min="16102" max="16102" width="10.375" customWidth="1"/>
    <col min="16103" max="16103" width="11.5" customWidth="1"/>
    <col min="16104" max="16104" width="41.875" customWidth="1"/>
    <col min="16105" max="16105" width="13.625" customWidth="1"/>
    <col min="16106" max="16106" width="10.5" customWidth="1"/>
    <col min="16107" max="16107" width="22.375" customWidth="1"/>
  </cols>
  <sheetData>
    <row r="1" spans="1:9">
      <c r="A1" s="40" t="s">
        <v>253</v>
      </c>
    </row>
    <row r="2" spans="1:9" ht="31.5" customHeight="1">
      <c r="A2" s="59" t="s">
        <v>252</v>
      </c>
      <c r="B2" s="59"/>
      <c r="C2" s="59"/>
      <c r="D2" s="59"/>
      <c r="E2" s="59"/>
      <c r="F2" s="59"/>
      <c r="G2" s="59"/>
      <c r="H2" s="59"/>
      <c r="I2" s="59"/>
    </row>
    <row r="3" spans="1:9" ht="16.5" customHeight="1">
      <c r="A3" s="52" t="s">
        <v>227</v>
      </c>
      <c r="B3" s="53" t="s">
        <v>249</v>
      </c>
      <c r="C3" s="45"/>
      <c r="D3" s="45"/>
      <c r="E3" s="46"/>
      <c r="F3" s="46"/>
      <c r="G3" s="45"/>
      <c r="H3" s="46"/>
    </row>
    <row r="4" spans="1:9" s="36" customFormat="1" ht="22.5" customHeight="1">
      <c r="A4" s="64" t="s">
        <v>165</v>
      </c>
      <c r="B4" s="64" t="s">
        <v>166</v>
      </c>
      <c r="C4" s="64" t="s">
        <v>167</v>
      </c>
      <c r="D4" s="63" t="s">
        <v>168</v>
      </c>
      <c r="E4" s="63"/>
      <c r="F4" s="63"/>
      <c r="G4" s="63"/>
      <c r="H4" s="63"/>
      <c r="I4" s="63"/>
    </row>
    <row r="5" spans="1:9" s="37" customFormat="1" ht="22.5" customHeight="1">
      <c r="A5" s="64"/>
      <c r="B5" s="64"/>
      <c r="C5" s="64"/>
      <c r="D5" s="47" t="s">
        <v>169</v>
      </c>
      <c r="E5" s="48" t="s">
        <v>170</v>
      </c>
      <c r="F5" s="48" t="s">
        <v>171</v>
      </c>
      <c r="G5" s="48" t="s">
        <v>173</v>
      </c>
      <c r="H5" s="48" t="s">
        <v>174</v>
      </c>
      <c r="I5" s="48" t="s">
        <v>172</v>
      </c>
    </row>
    <row r="6" spans="1:9" ht="123" customHeight="1">
      <c r="A6" s="60" t="s">
        <v>254</v>
      </c>
      <c r="B6" s="38" t="s">
        <v>242</v>
      </c>
      <c r="C6" s="42">
        <v>1</v>
      </c>
      <c r="D6" s="42" t="s">
        <v>186</v>
      </c>
      <c r="E6" s="38" t="s">
        <v>187</v>
      </c>
      <c r="F6" s="49" t="s">
        <v>211</v>
      </c>
      <c r="G6" s="38" t="s">
        <v>247</v>
      </c>
      <c r="H6" s="38" t="s">
        <v>234</v>
      </c>
      <c r="I6" s="38" t="s">
        <v>194</v>
      </c>
    </row>
    <row r="7" spans="1:9" ht="128.25" customHeight="1">
      <c r="A7" s="61"/>
      <c r="B7" s="38" t="s">
        <v>215</v>
      </c>
      <c r="C7" s="42">
        <v>1</v>
      </c>
      <c r="D7" s="42" t="s">
        <v>212</v>
      </c>
      <c r="E7" s="38" t="s">
        <v>248</v>
      </c>
      <c r="F7" s="49" t="s">
        <v>225</v>
      </c>
      <c r="G7" s="38" t="s">
        <v>251</v>
      </c>
      <c r="H7" s="57" t="s">
        <v>185</v>
      </c>
      <c r="I7" s="38" t="s">
        <v>213</v>
      </c>
    </row>
    <row r="8" spans="1:9" ht="93.75" customHeight="1">
      <c r="A8" s="61"/>
      <c r="B8" s="57" t="s">
        <v>244</v>
      </c>
      <c r="C8" s="42">
        <v>1</v>
      </c>
      <c r="D8" s="42" t="s">
        <v>4</v>
      </c>
      <c r="E8" s="57" t="s">
        <v>243</v>
      </c>
      <c r="F8" s="49" t="s">
        <v>259</v>
      </c>
      <c r="G8" s="57" t="s">
        <v>214</v>
      </c>
      <c r="H8" s="57" t="s">
        <v>258</v>
      </c>
      <c r="I8" s="57" t="s">
        <v>245</v>
      </c>
    </row>
    <row r="9" spans="1:9" ht="97.5" customHeight="1">
      <c r="A9" s="62"/>
      <c r="B9" s="57" t="s">
        <v>246</v>
      </c>
      <c r="C9" s="42">
        <v>1</v>
      </c>
      <c r="D9" s="42" t="s">
        <v>4</v>
      </c>
      <c r="E9" s="57" t="s">
        <v>243</v>
      </c>
      <c r="F9" s="49" t="s">
        <v>260</v>
      </c>
      <c r="G9" s="57" t="s">
        <v>214</v>
      </c>
      <c r="H9" s="57" t="s">
        <v>258</v>
      </c>
      <c r="I9" s="57" t="s">
        <v>245</v>
      </c>
    </row>
    <row r="10" spans="1:9" s="40" customFormat="1" ht="63" customHeight="1">
      <c r="A10" s="60" t="s">
        <v>231</v>
      </c>
      <c r="B10" s="38" t="s">
        <v>216</v>
      </c>
      <c r="C10" s="38">
        <v>1</v>
      </c>
      <c r="D10" s="38" t="s">
        <v>178</v>
      </c>
      <c r="E10" s="38" t="s">
        <v>177</v>
      </c>
      <c r="F10" s="39" t="s">
        <v>201</v>
      </c>
      <c r="G10" s="38" t="s">
        <v>203</v>
      </c>
      <c r="H10" s="38" t="s">
        <v>261</v>
      </c>
      <c r="I10" s="38" t="s">
        <v>202</v>
      </c>
    </row>
    <row r="11" spans="1:9" s="40" customFormat="1" ht="88.5" customHeight="1">
      <c r="A11" s="62"/>
      <c r="B11" s="38" t="s">
        <v>217</v>
      </c>
      <c r="C11" s="38">
        <v>1</v>
      </c>
      <c r="D11" s="38" t="s">
        <v>178</v>
      </c>
      <c r="E11" s="38" t="s">
        <v>179</v>
      </c>
      <c r="F11" s="39" t="s">
        <v>180</v>
      </c>
      <c r="G11" s="38" t="s">
        <v>204</v>
      </c>
      <c r="H11" s="38" t="s">
        <v>181</v>
      </c>
      <c r="I11" s="38" t="s">
        <v>228</v>
      </c>
    </row>
    <row r="12" spans="1:9" ht="77.25" customHeight="1">
      <c r="A12" s="60" t="s">
        <v>230</v>
      </c>
      <c r="B12" s="38" t="s">
        <v>218</v>
      </c>
      <c r="C12" s="42">
        <v>1</v>
      </c>
      <c r="D12" s="39" t="s">
        <v>186</v>
      </c>
      <c r="E12" s="38" t="s">
        <v>196</v>
      </c>
      <c r="F12" s="39" t="s">
        <v>209</v>
      </c>
      <c r="G12" s="41" t="s">
        <v>206</v>
      </c>
      <c r="H12" s="38" t="s">
        <v>235</v>
      </c>
      <c r="I12" s="39" t="s">
        <v>197</v>
      </c>
    </row>
    <row r="13" spans="1:9" ht="78.75" customHeight="1">
      <c r="A13" s="62"/>
      <c r="B13" s="38" t="s">
        <v>233</v>
      </c>
      <c r="C13" s="42">
        <v>1</v>
      </c>
      <c r="D13" s="39" t="s">
        <v>186</v>
      </c>
      <c r="E13" s="38" t="s">
        <v>198</v>
      </c>
      <c r="F13" s="39" t="s">
        <v>199</v>
      </c>
      <c r="G13" s="41" t="s">
        <v>207</v>
      </c>
      <c r="H13" s="38" t="s">
        <v>236</v>
      </c>
      <c r="I13" s="38" t="s">
        <v>200</v>
      </c>
    </row>
    <row r="14" spans="1:9" s="40" customFormat="1" ht="80.25" customHeight="1">
      <c r="A14" s="79" t="s">
        <v>232</v>
      </c>
      <c r="B14" s="54" t="s">
        <v>219</v>
      </c>
      <c r="C14" s="42">
        <v>1</v>
      </c>
      <c r="D14" s="39" t="s">
        <v>182</v>
      </c>
      <c r="E14" s="54" t="s">
        <v>237</v>
      </c>
      <c r="F14" s="39" t="s">
        <v>238</v>
      </c>
      <c r="G14" s="54" t="s">
        <v>255</v>
      </c>
      <c r="H14" s="54" t="s">
        <v>183</v>
      </c>
      <c r="I14" s="39" t="s">
        <v>239</v>
      </c>
    </row>
    <row r="15" spans="1:9" s="40" customFormat="1" ht="158.25" customHeight="1">
      <c r="A15" s="80"/>
      <c r="B15" s="38" t="s">
        <v>220</v>
      </c>
      <c r="C15" s="42">
        <v>1</v>
      </c>
      <c r="D15" s="39" t="s">
        <v>184</v>
      </c>
      <c r="E15" s="38" t="s">
        <v>240</v>
      </c>
      <c r="F15" s="39" t="s">
        <v>241</v>
      </c>
      <c r="G15" s="38" t="s">
        <v>205</v>
      </c>
      <c r="H15" s="38" t="s">
        <v>185</v>
      </c>
      <c r="I15" s="55" t="s">
        <v>256</v>
      </c>
    </row>
    <row r="16" spans="1:9" ht="63" customHeight="1">
      <c r="A16" s="60" t="s">
        <v>229</v>
      </c>
      <c r="B16" s="56" t="s">
        <v>223</v>
      </c>
      <c r="C16" s="42">
        <v>2</v>
      </c>
      <c r="D16" s="42" t="s">
        <v>186</v>
      </c>
      <c r="E16" s="56" t="s">
        <v>192</v>
      </c>
      <c r="F16" s="39" t="s">
        <v>193</v>
      </c>
      <c r="G16" s="56" t="s">
        <v>205</v>
      </c>
      <c r="H16" s="56" t="s">
        <v>235</v>
      </c>
      <c r="I16" s="56" t="s">
        <v>194</v>
      </c>
    </row>
    <row r="17" spans="1:9" ht="126.75" customHeight="1">
      <c r="A17" s="61"/>
      <c r="B17" s="56" t="s">
        <v>221</v>
      </c>
      <c r="C17" s="42">
        <v>1</v>
      </c>
      <c r="D17" s="42" t="s">
        <v>186</v>
      </c>
      <c r="E17" s="56" t="s">
        <v>189</v>
      </c>
      <c r="F17" s="39" t="s">
        <v>257</v>
      </c>
      <c r="G17" s="56" t="s">
        <v>204</v>
      </c>
      <c r="H17" s="56" t="s">
        <v>185</v>
      </c>
      <c r="I17" s="56" t="s">
        <v>262</v>
      </c>
    </row>
    <row r="18" spans="1:9" ht="91.5" customHeight="1">
      <c r="A18" s="61"/>
      <c r="B18" s="56" t="s">
        <v>224</v>
      </c>
      <c r="C18" s="42">
        <v>1</v>
      </c>
      <c r="D18" s="42" t="s">
        <v>186</v>
      </c>
      <c r="E18" s="56" t="s">
        <v>188</v>
      </c>
      <c r="F18" s="50" t="s">
        <v>195</v>
      </c>
      <c r="G18" s="56" t="s">
        <v>208</v>
      </c>
      <c r="H18" s="56" t="s">
        <v>185</v>
      </c>
      <c r="I18" s="56" t="s">
        <v>194</v>
      </c>
    </row>
    <row r="19" spans="1:9" ht="106.5" customHeight="1">
      <c r="A19" s="62"/>
      <c r="B19" s="56" t="s">
        <v>222</v>
      </c>
      <c r="C19" s="42">
        <v>1</v>
      </c>
      <c r="D19" s="42" t="s">
        <v>190</v>
      </c>
      <c r="E19" s="56" t="s">
        <v>191</v>
      </c>
      <c r="F19" s="39" t="s">
        <v>210</v>
      </c>
      <c r="G19" s="56" t="s">
        <v>226</v>
      </c>
      <c r="H19" s="56" t="s">
        <v>185</v>
      </c>
      <c r="I19" s="56" t="s">
        <v>194</v>
      </c>
    </row>
    <row r="20" spans="1:9" s="51" customFormat="1" ht="57.75" customHeight="1">
      <c r="A20" s="58" t="s">
        <v>250</v>
      </c>
      <c r="B20" s="58"/>
      <c r="C20" s="58"/>
      <c r="D20" s="58"/>
      <c r="E20" s="58"/>
      <c r="F20" s="58"/>
      <c r="G20" s="58"/>
      <c r="H20" s="58"/>
    </row>
  </sheetData>
  <mergeCells count="11">
    <mergeCell ref="A20:H20"/>
    <mergeCell ref="A2:I2"/>
    <mergeCell ref="A6:A9"/>
    <mergeCell ref="D4:I4"/>
    <mergeCell ref="A4:A5"/>
    <mergeCell ref="B4:B5"/>
    <mergeCell ref="C4:C5"/>
    <mergeCell ref="A10:A11"/>
    <mergeCell ref="A12:A13"/>
    <mergeCell ref="A14:A15"/>
    <mergeCell ref="A16:A19"/>
  </mergeCells>
  <phoneticPr fontId="1" type="noConversion"/>
  <printOptions horizontalCentered="1"/>
  <pageMargins left="0.39370078740157483" right="0.31496062992125984" top="0.27559055118110237" bottom="0.19685039370078741"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90" zoomScaleNormal="90" workbookViewId="0">
      <pane xSplit="4" ySplit="3" topLeftCell="E7" activePane="bottomRight" state="frozen"/>
      <selection pane="topRight" activeCell="E1" sqref="E1"/>
      <selection pane="bottomLeft" activeCell="A4" sqref="A4"/>
      <selection pane="bottomRight" activeCell="F5" sqref="F5"/>
    </sheetView>
  </sheetViews>
  <sheetFormatPr defaultRowHeight="13.5"/>
  <cols>
    <col min="1" max="1" width="5.625" customWidth="1"/>
    <col min="2" max="2" width="9.25" hidden="1" customWidth="1"/>
    <col min="3" max="3" width="12.375" customWidth="1"/>
    <col min="4" max="4" width="5.625" customWidth="1"/>
    <col min="5" max="5" width="10.5" customWidth="1"/>
    <col min="6" max="6" width="53.875" customWidth="1"/>
    <col min="7" max="7" width="8.375" customWidth="1"/>
    <col min="8" max="8" width="14.875" customWidth="1"/>
    <col min="9" max="9" width="20.25" bestFit="1" customWidth="1"/>
    <col min="10" max="11" width="9.5" bestFit="1" customWidth="1"/>
    <col min="12" max="12" width="19.875" customWidth="1"/>
    <col min="13" max="13" width="6.5" hidden="1" customWidth="1"/>
    <col min="14" max="14" width="10.5" hidden="1" customWidth="1"/>
  </cols>
  <sheetData>
    <row r="1" spans="1:14" ht="34.5" customHeight="1">
      <c r="A1" s="67" t="s">
        <v>155</v>
      </c>
      <c r="B1" s="67"/>
      <c r="C1" s="67"/>
      <c r="D1" s="67"/>
      <c r="E1" s="67"/>
      <c r="F1" s="67"/>
      <c r="G1" s="67"/>
      <c r="H1" s="67"/>
      <c r="I1" s="67"/>
      <c r="J1" s="67"/>
      <c r="K1" s="67"/>
      <c r="L1" s="67"/>
    </row>
    <row r="2" spans="1:14" ht="33.75" hidden="1" customHeight="1">
      <c r="A2" s="68" t="s">
        <v>28</v>
      </c>
      <c r="B2" s="68"/>
      <c r="C2" s="68"/>
      <c r="D2" s="68"/>
      <c r="E2" s="68"/>
      <c r="F2" s="68"/>
      <c r="G2" s="1"/>
      <c r="H2" s="1"/>
      <c r="I2" s="1" t="s">
        <v>0</v>
      </c>
      <c r="J2" s="69">
        <v>43229</v>
      </c>
      <c r="K2" s="69"/>
      <c r="L2" s="69"/>
    </row>
    <row r="3" spans="1:14" ht="39.75" customHeight="1">
      <c r="A3" s="7" t="s">
        <v>16</v>
      </c>
      <c r="B3" s="10" t="s">
        <v>30</v>
      </c>
      <c r="C3" s="2" t="s">
        <v>27</v>
      </c>
      <c r="D3" s="7" t="s">
        <v>17</v>
      </c>
      <c r="E3" s="7" t="s">
        <v>11</v>
      </c>
      <c r="F3" s="7" t="s">
        <v>12</v>
      </c>
      <c r="G3" s="7" t="s">
        <v>18</v>
      </c>
      <c r="H3" s="7" t="s">
        <v>13</v>
      </c>
      <c r="I3" s="7" t="s">
        <v>14</v>
      </c>
      <c r="J3" s="10" t="s">
        <v>87</v>
      </c>
      <c r="K3" s="8" t="s">
        <v>88</v>
      </c>
      <c r="L3" s="10" t="s">
        <v>80</v>
      </c>
    </row>
    <row r="4" spans="1:14" ht="68.25" customHeight="1">
      <c r="A4" s="26">
        <v>1</v>
      </c>
      <c r="B4" s="27" t="s">
        <v>142</v>
      </c>
      <c r="C4" s="35" t="s">
        <v>32</v>
      </c>
      <c r="D4" s="31">
        <v>1</v>
      </c>
      <c r="E4" s="32" t="s">
        <v>79</v>
      </c>
      <c r="F4" s="33" t="s">
        <v>148</v>
      </c>
      <c r="G4" s="28" t="s">
        <v>100</v>
      </c>
      <c r="H4" s="32" t="s">
        <v>105</v>
      </c>
      <c r="I4" s="32" t="s">
        <v>22</v>
      </c>
      <c r="J4" s="28" t="s">
        <v>116</v>
      </c>
      <c r="K4" s="28">
        <v>9625</v>
      </c>
      <c r="L4" s="32" t="s">
        <v>157</v>
      </c>
      <c r="M4" s="17">
        <f t="shared" ref="M4:M7" si="0">K4*12/10000</f>
        <v>11.55</v>
      </c>
      <c r="N4" s="17">
        <f t="shared" ref="N4:N7" si="1">K4*12</f>
        <v>115500</v>
      </c>
    </row>
    <row r="5" spans="1:14" ht="102.75" customHeight="1">
      <c r="A5" s="30">
        <v>2</v>
      </c>
      <c r="B5" s="27" t="s">
        <v>142</v>
      </c>
      <c r="C5" s="34" t="s">
        <v>33</v>
      </c>
      <c r="D5" s="29">
        <v>1</v>
      </c>
      <c r="E5" s="28" t="s">
        <v>89</v>
      </c>
      <c r="F5" s="28" t="s">
        <v>150</v>
      </c>
      <c r="G5" s="28" t="s">
        <v>4</v>
      </c>
      <c r="H5" s="28" t="s">
        <v>66</v>
      </c>
      <c r="I5" s="28" t="s">
        <v>25</v>
      </c>
      <c r="J5" s="28" t="s">
        <v>116</v>
      </c>
      <c r="K5" s="28">
        <v>9625</v>
      </c>
      <c r="L5" s="28" t="s">
        <v>175</v>
      </c>
      <c r="M5" s="17">
        <f t="shared" si="0"/>
        <v>11.55</v>
      </c>
      <c r="N5" s="17">
        <f t="shared" si="1"/>
        <v>115500</v>
      </c>
    </row>
    <row r="6" spans="1:14" ht="99.75" customHeight="1">
      <c r="A6" s="26">
        <v>3</v>
      </c>
      <c r="B6" s="27" t="s">
        <v>142</v>
      </c>
      <c r="C6" s="29" t="s">
        <v>92</v>
      </c>
      <c r="D6" s="29">
        <v>1</v>
      </c>
      <c r="E6" s="28" t="s">
        <v>93</v>
      </c>
      <c r="F6" s="28" t="s">
        <v>158</v>
      </c>
      <c r="G6" s="28" t="s">
        <v>4</v>
      </c>
      <c r="H6" s="28" t="s">
        <v>160</v>
      </c>
      <c r="I6" s="28" t="s">
        <v>176</v>
      </c>
      <c r="J6" s="28" t="s">
        <v>121</v>
      </c>
      <c r="K6" s="28">
        <v>7000</v>
      </c>
      <c r="L6" s="28" t="s">
        <v>159</v>
      </c>
      <c r="M6" s="17">
        <f t="shared" si="0"/>
        <v>8.4</v>
      </c>
      <c r="N6" s="17">
        <f t="shared" si="1"/>
        <v>84000</v>
      </c>
    </row>
    <row r="7" spans="1:14" ht="92.25" customHeight="1">
      <c r="A7" s="30">
        <v>4</v>
      </c>
      <c r="B7" s="27" t="s">
        <v>142</v>
      </c>
      <c r="C7" s="29" t="s">
        <v>156</v>
      </c>
      <c r="D7" s="29">
        <v>1</v>
      </c>
      <c r="E7" s="28" t="s">
        <v>65</v>
      </c>
      <c r="F7" s="34" t="s">
        <v>163</v>
      </c>
      <c r="G7" s="28" t="s">
        <v>4</v>
      </c>
      <c r="H7" s="32" t="s">
        <v>161</v>
      </c>
      <c r="I7" s="28" t="s">
        <v>162</v>
      </c>
      <c r="J7" s="28" t="s">
        <v>116</v>
      </c>
      <c r="K7" s="28">
        <v>9625</v>
      </c>
      <c r="L7" s="28" t="s">
        <v>164</v>
      </c>
      <c r="M7" s="17">
        <f t="shared" si="0"/>
        <v>11.55</v>
      </c>
      <c r="N7" s="17">
        <f t="shared" si="1"/>
        <v>115500</v>
      </c>
    </row>
    <row r="8" spans="1:14" ht="41.25" customHeight="1">
      <c r="A8" s="65" t="s">
        <v>113</v>
      </c>
      <c r="B8" s="65"/>
      <c r="C8" s="65"/>
      <c r="D8" s="65"/>
      <c r="E8" s="25"/>
      <c r="F8" s="13"/>
      <c r="G8" s="25"/>
      <c r="H8" s="25"/>
      <c r="I8" s="65" t="s">
        <v>54</v>
      </c>
      <c r="J8" s="65"/>
      <c r="K8" s="65"/>
      <c r="L8" s="65"/>
    </row>
    <row r="9" spans="1:14" ht="27.75" customHeight="1">
      <c r="A9" s="66"/>
      <c r="B9" s="66"/>
      <c r="C9" s="66"/>
      <c r="D9" s="66"/>
      <c r="E9" s="66"/>
      <c r="F9" s="66"/>
      <c r="G9" s="66"/>
      <c r="H9" s="66"/>
      <c r="I9" s="66"/>
      <c r="J9" s="66"/>
      <c r="K9" s="66"/>
      <c r="L9" s="66"/>
    </row>
  </sheetData>
  <mergeCells count="6">
    <mergeCell ref="A8:D8"/>
    <mergeCell ref="I8:L8"/>
    <mergeCell ref="A9:L9"/>
    <mergeCell ref="A1:L1"/>
    <mergeCell ref="A2:F2"/>
    <mergeCell ref="J2:L2"/>
  </mergeCells>
  <phoneticPr fontId="1" type="noConversion"/>
  <printOptions horizontalCentered="1"/>
  <pageMargins left="0.11811023622047245" right="0.11811023622047245" top="0.15748031496062992" bottom="0.15748031496062992"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90" zoomScaleNormal="90" workbookViewId="0">
      <selection activeCell="K5" sqref="K5"/>
    </sheetView>
  </sheetViews>
  <sheetFormatPr defaultRowHeight="13.5"/>
  <cols>
    <col min="1" max="1" width="5.625" customWidth="1"/>
    <col min="2" max="2" width="9.25" customWidth="1"/>
    <col min="3" max="3" width="12.375" customWidth="1"/>
    <col min="4" max="4" width="6.75" customWidth="1"/>
    <col min="5" max="5" width="13.125" customWidth="1"/>
    <col min="6" max="6" width="51.375" customWidth="1"/>
    <col min="7" max="7" width="8.375" customWidth="1"/>
    <col min="8" max="8" width="10.25" customWidth="1"/>
    <col min="9" max="9" width="15.5" customWidth="1"/>
    <col min="10" max="10" width="6.875" customWidth="1"/>
    <col min="11" max="11" width="9.25" bestFit="1" customWidth="1"/>
    <col min="12" max="12" width="16" customWidth="1"/>
    <col min="13" max="13" width="6.5" bestFit="1" customWidth="1"/>
    <col min="14" max="14" width="10.5" bestFit="1" customWidth="1"/>
  </cols>
  <sheetData>
    <row r="1" spans="1:14" ht="34.5" customHeight="1">
      <c r="A1" s="67" t="s">
        <v>29</v>
      </c>
      <c r="B1" s="67"/>
      <c r="C1" s="67"/>
      <c r="D1" s="67"/>
      <c r="E1" s="67"/>
      <c r="F1" s="67"/>
      <c r="G1" s="67"/>
      <c r="H1" s="67"/>
      <c r="I1" s="67"/>
      <c r="J1" s="67"/>
      <c r="K1" s="67"/>
      <c r="L1" s="67"/>
    </row>
    <row r="2" spans="1:14" ht="33.75" customHeight="1">
      <c r="A2" s="68" t="s">
        <v>28</v>
      </c>
      <c r="B2" s="68"/>
      <c r="C2" s="68"/>
      <c r="D2" s="68"/>
      <c r="E2" s="68"/>
      <c r="F2" s="68"/>
      <c r="G2" s="1"/>
      <c r="H2" s="1"/>
      <c r="I2" s="1" t="s">
        <v>0</v>
      </c>
      <c r="J2" s="69">
        <v>43229</v>
      </c>
      <c r="K2" s="69"/>
      <c r="L2" s="69"/>
    </row>
    <row r="3" spans="1:14" ht="39.75" customHeight="1">
      <c r="A3" s="7" t="s">
        <v>16</v>
      </c>
      <c r="B3" s="10" t="s">
        <v>30</v>
      </c>
      <c r="C3" s="2" t="s">
        <v>27</v>
      </c>
      <c r="D3" s="7" t="s">
        <v>17</v>
      </c>
      <c r="E3" s="7" t="s">
        <v>11</v>
      </c>
      <c r="F3" s="7" t="s">
        <v>12</v>
      </c>
      <c r="G3" s="7" t="s">
        <v>18</v>
      </c>
      <c r="H3" s="7" t="s">
        <v>13</v>
      </c>
      <c r="I3" s="7" t="s">
        <v>14</v>
      </c>
      <c r="J3" s="10" t="s">
        <v>87</v>
      </c>
      <c r="K3" s="8" t="s">
        <v>88</v>
      </c>
      <c r="L3" s="10" t="s">
        <v>80</v>
      </c>
    </row>
    <row r="4" spans="1:14" s="17" customFormat="1" ht="105" customHeight="1">
      <c r="A4" s="16">
        <v>1</v>
      </c>
      <c r="B4" s="5" t="s">
        <v>141</v>
      </c>
      <c r="C4" s="6" t="s">
        <v>84</v>
      </c>
      <c r="D4" s="9">
        <v>1</v>
      </c>
      <c r="E4" s="6" t="s">
        <v>82</v>
      </c>
      <c r="F4" s="6" t="s">
        <v>143</v>
      </c>
      <c r="G4" s="6" t="s">
        <v>4</v>
      </c>
      <c r="H4" s="6" t="s">
        <v>83</v>
      </c>
      <c r="I4" s="6" t="s">
        <v>114</v>
      </c>
      <c r="J4" s="6" t="s">
        <v>115</v>
      </c>
      <c r="K4" s="6">
        <v>18258.330000000002</v>
      </c>
      <c r="L4" s="6" t="s">
        <v>81</v>
      </c>
      <c r="M4" s="17">
        <v>21.91</v>
      </c>
      <c r="N4" s="17">
        <f t="shared" ref="N4:N16" si="0">K4*12</f>
        <v>219099.96000000002</v>
      </c>
    </row>
    <row r="5" spans="1:14" ht="81.75" customHeight="1">
      <c r="A5" s="3">
        <v>2</v>
      </c>
      <c r="B5" s="5" t="s">
        <v>142</v>
      </c>
      <c r="C5" s="72" t="s">
        <v>31</v>
      </c>
      <c r="D5" s="9">
        <v>1</v>
      </c>
      <c r="E5" s="6" t="s">
        <v>126</v>
      </c>
      <c r="F5" s="6" t="s">
        <v>130</v>
      </c>
      <c r="G5" s="6" t="s">
        <v>4</v>
      </c>
      <c r="H5" s="6" t="s">
        <v>128</v>
      </c>
      <c r="I5" s="6" t="s">
        <v>85</v>
      </c>
      <c r="J5" s="6" t="s">
        <v>153</v>
      </c>
      <c r="K5" s="6">
        <v>15141.67</v>
      </c>
      <c r="L5" s="6" t="s">
        <v>129</v>
      </c>
      <c r="M5" s="17">
        <v>18.170000000000002</v>
      </c>
      <c r="N5" s="17">
        <f t="shared" si="0"/>
        <v>181700.04</v>
      </c>
    </row>
    <row r="6" spans="1:14" ht="111" customHeight="1">
      <c r="A6" s="16">
        <v>3</v>
      </c>
      <c r="B6" s="5" t="s">
        <v>142</v>
      </c>
      <c r="C6" s="73"/>
      <c r="D6" s="9">
        <v>1</v>
      </c>
      <c r="E6" s="6" t="s">
        <v>1</v>
      </c>
      <c r="F6" s="6" t="s">
        <v>144</v>
      </c>
      <c r="G6" s="6" t="s">
        <v>4</v>
      </c>
      <c r="H6" s="6" t="s">
        <v>107</v>
      </c>
      <c r="I6" s="6" t="s">
        <v>85</v>
      </c>
      <c r="J6" s="6" t="s">
        <v>116</v>
      </c>
      <c r="K6" s="6">
        <v>9625</v>
      </c>
      <c r="L6" s="6" t="s">
        <v>81</v>
      </c>
      <c r="M6" s="17">
        <f>K6*12/10000</f>
        <v>11.55</v>
      </c>
      <c r="N6" s="17">
        <f t="shared" si="0"/>
        <v>115500</v>
      </c>
    </row>
    <row r="7" spans="1:14" ht="68.25" customHeight="1">
      <c r="A7" s="3">
        <v>4</v>
      </c>
      <c r="B7" s="5" t="s">
        <v>141</v>
      </c>
      <c r="C7" s="74"/>
      <c r="D7" s="9">
        <v>1</v>
      </c>
      <c r="E7" s="6" t="s">
        <v>2</v>
      </c>
      <c r="F7" s="6" t="s">
        <v>145</v>
      </c>
      <c r="G7" s="6" t="s">
        <v>4</v>
      </c>
      <c r="H7" s="6" t="s">
        <v>45</v>
      </c>
      <c r="I7" s="6" t="s">
        <v>85</v>
      </c>
      <c r="J7" s="6" t="s">
        <v>140</v>
      </c>
      <c r="K7" s="6">
        <v>9625</v>
      </c>
      <c r="L7" s="6" t="s">
        <v>81</v>
      </c>
      <c r="M7" s="17">
        <v>11.55</v>
      </c>
      <c r="N7" s="17">
        <f t="shared" si="0"/>
        <v>115500</v>
      </c>
    </row>
    <row r="8" spans="1:14" ht="113.25" customHeight="1">
      <c r="A8" s="16">
        <v>5</v>
      </c>
      <c r="B8" s="5" t="s">
        <v>142</v>
      </c>
      <c r="C8" s="75" t="s">
        <v>32</v>
      </c>
      <c r="D8" s="9">
        <v>1</v>
      </c>
      <c r="E8" s="6" t="s">
        <v>86</v>
      </c>
      <c r="F8" s="6" t="s">
        <v>146</v>
      </c>
      <c r="G8" s="6" t="s">
        <v>4</v>
      </c>
      <c r="H8" s="6" t="s">
        <v>125</v>
      </c>
      <c r="I8" s="6" t="s">
        <v>124</v>
      </c>
      <c r="J8" s="6" t="s">
        <v>153</v>
      </c>
      <c r="K8" s="6">
        <v>15141.67</v>
      </c>
      <c r="L8" s="6" t="s">
        <v>81</v>
      </c>
      <c r="M8" s="17">
        <v>18.170000000000002</v>
      </c>
      <c r="N8" s="17">
        <f t="shared" si="0"/>
        <v>181700.04</v>
      </c>
    </row>
    <row r="9" spans="1:14" ht="65.25" customHeight="1">
      <c r="A9" s="3">
        <v>6</v>
      </c>
      <c r="B9" s="5" t="s">
        <v>142</v>
      </c>
      <c r="C9" s="76"/>
      <c r="D9" s="19">
        <v>2</v>
      </c>
      <c r="E9" s="20" t="s">
        <v>102</v>
      </c>
      <c r="F9" s="21" t="s">
        <v>147</v>
      </c>
      <c r="G9" s="6" t="s">
        <v>100</v>
      </c>
      <c r="H9" s="20" t="s">
        <v>103</v>
      </c>
      <c r="I9" s="20" t="s">
        <v>104</v>
      </c>
      <c r="J9" s="6" t="s">
        <v>116</v>
      </c>
      <c r="K9" s="6">
        <v>9625</v>
      </c>
      <c r="L9" s="20" t="s">
        <v>51</v>
      </c>
      <c r="M9" s="17">
        <f t="shared" ref="M9:M15" si="1">K9*12/10000</f>
        <v>11.55</v>
      </c>
      <c r="N9" s="17">
        <f t="shared" si="0"/>
        <v>115500</v>
      </c>
    </row>
    <row r="10" spans="1:14" ht="51.75" customHeight="1">
      <c r="A10" s="16">
        <v>7</v>
      </c>
      <c r="B10" s="5" t="s">
        <v>142</v>
      </c>
      <c r="C10" s="76"/>
      <c r="D10" s="19">
        <v>1</v>
      </c>
      <c r="E10" s="20" t="s">
        <v>79</v>
      </c>
      <c r="F10" s="21" t="s">
        <v>148</v>
      </c>
      <c r="G10" s="6" t="s">
        <v>100</v>
      </c>
      <c r="H10" s="20" t="s">
        <v>105</v>
      </c>
      <c r="I10" s="20" t="s">
        <v>22</v>
      </c>
      <c r="J10" s="6" t="s">
        <v>116</v>
      </c>
      <c r="K10" s="6">
        <v>9625</v>
      </c>
      <c r="L10" s="20" t="s">
        <v>109</v>
      </c>
      <c r="M10" s="17">
        <f t="shared" si="1"/>
        <v>11.55</v>
      </c>
      <c r="N10" s="17">
        <f t="shared" si="0"/>
        <v>115500</v>
      </c>
    </row>
    <row r="11" spans="1:14" ht="34.5" customHeight="1">
      <c r="A11" s="3">
        <v>8</v>
      </c>
      <c r="B11" s="5" t="s">
        <v>142</v>
      </c>
      <c r="C11" s="77"/>
      <c r="D11" s="19">
        <v>1</v>
      </c>
      <c r="E11" s="20" t="s">
        <v>106</v>
      </c>
      <c r="F11" s="20" t="s">
        <v>110</v>
      </c>
      <c r="G11" s="6" t="s">
        <v>100</v>
      </c>
      <c r="H11" s="20" t="s">
        <v>24</v>
      </c>
      <c r="I11" s="20" t="s">
        <v>26</v>
      </c>
      <c r="J11" s="6" t="s">
        <v>118</v>
      </c>
      <c r="K11" s="20">
        <v>6000</v>
      </c>
      <c r="L11" s="20" t="s">
        <v>37</v>
      </c>
      <c r="M11" s="17">
        <f t="shared" si="1"/>
        <v>7.2</v>
      </c>
      <c r="N11" s="17">
        <f t="shared" si="0"/>
        <v>72000</v>
      </c>
    </row>
    <row r="12" spans="1:14" ht="95.25" customHeight="1">
      <c r="A12" s="16">
        <v>9</v>
      </c>
      <c r="B12" s="5" t="s">
        <v>141</v>
      </c>
      <c r="C12" s="70" t="s">
        <v>33</v>
      </c>
      <c r="D12" s="9">
        <v>1</v>
      </c>
      <c r="E12" s="6" t="s">
        <v>86</v>
      </c>
      <c r="F12" s="6" t="s">
        <v>149</v>
      </c>
      <c r="G12" s="6" t="s">
        <v>4</v>
      </c>
      <c r="H12" s="6" t="s">
        <v>73</v>
      </c>
      <c r="I12" s="6" t="s">
        <v>112</v>
      </c>
      <c r="J12" s="6" t="s">
        <v>119</v>
      </c>
      <c r="K12" s="6">
        <v>15141.67</v>
      </c>
      <c r="L12" s="6" t="s">
        <v>90</v>
      </c>
      <c r="M12" s="23">
        <v>18.170000000000002</v>
      </c>
      <c r="N12" s="17">
        <f t="shared" si="0"/>
        <v>181700.04</v>
      </c>
    </row>
    <row r="13" spans="1:14" ht="84.75" customHeight="1">
      <c r="A13" s="3">
        <v>10</v>
      </c>
      <c r="B13" s="5" t="s">
        <v>142</v>
      </c>
      <c r="C13" s="71"/>
      <c r="D13" s="9">
        <v>1</v>
      </c>
      <c r="E13" s="6" t="s">
        <v>89</v>
      </c>
      <c r="F13" s="6" t="s">
        <v>150</v>
      </c>
      <c r="G13" s="6" t="s">
        <v>4</v>
      </c>
      <c r="H13" s="6" t="s">
        <v>66</v>
      </c>
      <c r="I13" s="6" t="s">
        <v>25</v>
      </c>
      <c r="J13" s="6" t="s">
        <v>116</v>
      </c>
      <c r="K13" s="6">
        <v>9625</v>
      </c>
      <c r="L13" s="6" t="s">
        <v>96</v>
      </c>
      <c r="M13" s="17">
        <f t="shared" si="1"/>
        <v>11.55</v>
      </c>
      <c r="N13" s="17">
        <f t="shared" si="0"/>
        <v>115500</v>
      </c>
    </row>
    <row r="14" spans="1:14" ht="84.75" customHeight="1">
      <c r="A14" s="16">
        <v>11</v>
      </c>
      <c r="B14" s="5" t="s">
        <v>142</v>
      </c>
      <c r="C14" s="22" t="s">
        <v>92</v>
      </c>
      <c r="D14" s="9">
        <v>1</v>
      </c>
      <c r="E14" s="6" t="s">
        <v>93</v>
      </c>
      <c r="F14" s="6" t="s">
        <v>136</v>
      </c>
      <c r="G14" s="6" t="s">
        <v>4</v>
      </c>
      <c r="H14" s="6" t="s">
        <v>94</v>
      </c>
      <c r="I14" s="6" t="s">
        <v>26</v>
      </c>
      <c r="J14" s="6" t="s">
        <v>121</v>
      </c>
      <c r="K14" s="6">
        <v>7000</v>
      </c>
      <c r="L14" s="6" t="s">
        <v>52</v>
      </c>
      <c r="M14" s="17">
        <f t="shared" si="1"/>
        <v>8.4</v>
      </c>
      <c r="N14" s="17">
        <f t="shared" si="0"/>
        <v>84000</v>
      </c>
    </row>
    <row r="15" spans="1:14" ht="92.25" customHeight="1">
      <c r="A15" s="3">
        <v>12</v>
      </c>
      <c r="B15" s="5" t="s">
        <v>142</v>
      </c>
      <c r="C15" s="70" t="s">
        <v>34</v>
      </c>
      <c r="D15" s="9">
        <v>1</v>
      </c>
      <c r="E15" s="6" t="s">
        <v>65</v>
      </c>
      <c r="F15" s="18" t="s">
        <v>151</v>
      </c>
      <c r="G15" s="6" t="s">
        <v>4</v>
      </c>
      <c r="H15" s="20" t="s">
        <v>139</v>
      </c>
      <c r="I15" s="6" t="s">
        <v>26</v>
      </c>
      <c r="J15" s="6" t="s">
        <v>117</v>
      </c>
      <c r="K15" s="6">
        <v>8125</v>
      </c>
      <c r="L15" s="6" t="s">
        <v>52</v>
      </c>
      <c r="M15" s="17">
        <f t="shared" si="1"/>
        <v>9.75</v>
      </c>
      <c r="N15" s="17">
        <f t="shared" si="0"/>
        <v>97500</v>
      </c>
    </row>
    <row r="16" spans="1:14" ht="108" customHeight="1">
      <c r="A16" s="16">
        <v>13</v>
      </c>
      <c r="B16" s="5" t="s">
        <v>142</v>
      </c>
      <c r="C16" s="71"/>
      <c r="D16" s="9">
        <v>1</v>
      </c>
      <c r="E16" s="6" t="s">
        <v>132</v>
      </c>
      <c r="F16" s="6" t="s">
        <v>152</v>
      </c>
      <c r="G16" s="6" t="s">
        <v>4</v>
      </c>
      <c r="H16" s="20" t="s">
        <v>105</v>
      </c>
      <c r="I16" s="6" t="s">
        <v>133</v>
      </c>
      <c r="J16" s="6" t="s">
        <v>120</v>
      </c>
      <c r="K16" s="6">
        <v>11875</v>
      </c>
      <c r="L16" s="6" t="s">
        <v>131</v>
      </c>
      <c r="M16" s="17">
        <v>14.25</v>
      </c>
      <c r="N16" s="17">
        <f t="shared" si="0"/>
        <v>142500</v>
      </c>
    </row>
    <row r="17" spans="1:12" ht="41.25" customHeight="1">
      <c r="A17" s="65" t="s">
        <v>113</v>
      </c>
      <c r="B17" s="65"/>
      <c r="C17" s="65"/>
      <c r="D17" s="65"/>
      <c r="E17" s="24"/>
      <c r="F17" s="13"/>
      <c r="G17" s="24"/>
      <c r="H17" s="24"/>
      <c r="I17" s="65" t="s">
        <v>54</v>
      </c>
      <c r="J17" s="65"/>
      <c r="K17" s="65"/>
      <c r="L17" s="65"/>
    </row>
    <row r="18" spans="1:12" ht="27.75" customHeight="1">
      <c r="A18" s="66"/>
      <c r="B18" s="66"/>
      <c r="C18" s="66"/>
      <c r="D18" s="66"/>
      <c r="E18" s="66"/>
      <c r="F18" s="66"/>
      <c r="G18" s="66"/>
      <c r="H18" s="66"/>
      <c r="I18" s="66"/>
      <c r="J18" s="66"/>
      <c r="K18" s="66"/>
      <c r="L18" s="66"/>
    </row>
  </sheetData>
  <mergeCells count="10">
    <mergeCell ref="C15:C16"/>
    <mergeCell ref="A17:D17"/>
    <mergeCell ref="I17:L17"/>
    <mergeCell ref="A18:L18"/>
    <mergeCell ref="A1:L1"/>
    <mergeCell ref="A2:F2"/>
    <mergeCell ref="J2:L2"/>
    <mergeCell ref="C5:C7"/>
    <mergeCell ref="C8:C11"/>
    <mergeCell ref="C12:C13"/>
  </mergeCells>
  <phoneticPr fontId="1" type="noConversion"/>
  <printOptions horizontalCentered="1"/>
  <pageMargins left="0.11811023622047245" right="0.11811023622047245" top="0.15748031496062992" bottom="0.15748031496062992"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opLeftCell="A7" zoomScale="90" zoomScaleNormal="90" workbookViewId="0">
      <selection activeCell="F8" sqref="F8"/>
    </sheetView>
  </sheetViews>
  <sheetFormatPr defaultRowHeight="13.5"/>
  <cols>
    <col min="1" max="1" width="5.625" customWidth="1"/>
    <col min="2" max="2" width="9.25" customWidth="1"/>
    <col min="3" max="3" width="12.375" customWidth="1"/>
    <col min="4" max="4" width="6.75" customWidth="1"/>
    <col min="5" max="5" width="13.125" customWidth="1"/>
    <col min="6" max="6" width="51.375" customWidth="1"/>
    <col min="7" max="7" width="8.375" customWidth="1"/>
    <col min="8" max="8" width="10.25" customWidth="1"/>
    <col min="9" max="9" width="15.5" customWidth="1"/>
    <col min="10" max="10" width="6.875" customWidth="1"/>
    <col min="11" max="11" width="9.125" customWidth="1"/>
    <col min="12" max="12" width="16" customWidth="1"/>
    <col min="13" max="13" width="6.5" hidden="1" customWidth="1"/>
    <col min="14" max="14" width="7.5" hidden="1" customWidth="1"/>
  </cols>
  <sheetData>
    <row r="1" spans="1:14" ht="34.5" customHeight="1">
      <c r="A1" s="67" t="s">
        <v>29</v>
      </c>
      <c r="B1" s="67"/>
      <c r="C1" s="67"/>
      <c r="D1" s="67"/>
      <c r="E1" s="67"/>
      <c r="F1" s="67"/>
      <c r="G1" s="67"/>
      <c r="H1" s="67"/>
      <c r="I1" s="67"/>
      <c r="J1" s="67"/>
      <c r="K1" s="67"/>
      <c r="L1" s="67"/>
    </row>
    <row r="2" spans="1:14" ht="33.75" customHeight="1">
      <c r="A2" s="68" t="s">
        <v>28</v>
      </c>
      <c r="B2" s="68"/>
      <c r="C2" s="68"/>
      <c r="D2" s="68"/>
      <c r="E2" s="68"/>
      <c r="F2" s="68"/>
      <c r="G2" s="1"/>
      <c r="H2" s="1"/>
      <c r="I2" s="1" t="s">
        <v>0</v>
      </c>
      <c r="J2" s="69">
        <v>43229</v>
      </c>
      <c r="K2" s="69"/>
      <c r="L2" s="69"/>
    </row>
    <row r="3" spans="1:14" ht="39.75" customHeight="1">
      <c r="A3" s="7" t="s">
        <v>16</v>
      </c>
      <c r="B3" s="10" t="s">
        <v>30</v>
      </c>
      <c r="C3" s="2" t="s">
        <v>27</v>
      </c>
      <c r="D3" s="7" t="s">
        <v>17</v>
      </c>
      <c r="E3" s="7" t="s">
        <v>11</v>
      </c>
      <c r="F3" s="7" t="s">
        <v>12</v>
      </c>
      <c r="G3" s="7" t="s">
        <v>18</v>
      </c>
      <c r="H3" s="7" t="s">
        <v>13</v>
      </c>
      <c r="I3" s="7" t="s">
        <v>14</v>
      </c>
      <c r="J3" s="10" t="s">
        <v>87</v>
      </c>
      <c r="K3" s="8" t="s">
        <v>88</v>
      </c>
      <c r="L3" s="10" t="s">
        <v>80</v>
      </c>
    </row>
    <row r="4" spans="1:14" s="17" customFormat="1" ht="105" customHeight="1">
      <c r="A4" s="16">
        <v>1</v>
      </c>
      <c r="B4" s="5" t="s">
        <v>141</v>
      </c>
      <c r="C4" s="6" t="s">
        <v>84</v>
      </c>
      <c r="D4" s="9">
        <v>1</v>
      </c>
      <c r="E4" s="6" t="s">
        <v>82</v>
      </c>
      <c r="F4" s="6" t="s">
        <v>127</v>
      </c>
      <c r="G4" s="6" t="s">
        <v>4</v>
      </c>
      <c r="H4" s="6" t="s">
        <v>83</v>
      </c>
      <c r="I4" s="6" t="s">
        <v>114</v>
      </c>
      <c r="J4" s="6" t="s">
        <v>115</v>
      </c>
      <c r="K4" s="6">
        <v>18250</v>
      </c>
      <c r="L4" s="6" t="s">
        <v>91</v>
      </c>
      <c r="M4" s="17">
        <f>K4*12/10000</f>
        <v>21.9</v>
      </c>
      <c r="N4">
        <f>M4*D4</f>
        <v>21.9</v>
      </c>
    </row>
    <row r="5" spans="1:14" ht="81.75" customHeight="1">
      <c r="A5" s="3">
        <v>2</v>
      </c>
      <c r="B5" s="5" t="s">
        <v>142</v>
      </c>
      <c r="C5" s="72" t="s">
        <v>31</v>
      </c>
      <c r="D5" s="9">
        <v>1</v>
      </c>
      <c r="E5" s="6" t="s">
        <v>126</v>
      </c>
      <c r="F5" s="6" t="s">
        <v>130</v>
      </c>
      <c r="G5" s="6" t="s">
        <v>4</v>
      </c>
      <c r="H5" s="6" t="s">
        <v>128</v>
      </c>
      <c r="I5" s="6" t="s">
        <v>85</v>
      </c>
      <c r="J5" s="6" t="s">
        <v>115</v>
      </c>
      <c r="K5" s="6">
        <v>18250</v>
      </c>
      <c r="L5" s="6" t="s">
        <v>129</v>
      </c>
      <c r="M5" s="17">
        <f>K5*12/10000</f>
        <v>21.9</v>
      </c>
      <c r="N5">
        <f>M5*D5</f>
        <v>21.9</v>
      </c>
    </row>
    <row r="6" spans="1:14" ht="111" customHeight="1">
      <c r="A6" s="16">
        <v>3</v>
      </c>
      <c r="B6" s="5" t="s">
        <v>142</v>
      </c>
      <c r="C6" s="73"/>
      <c r="D6" s="9">
        <v>1</v>
      </c>
      <c r="E6" s="6" t="s">
        <v>1</v>
      </c>
      <c r="F6" s="6" t="s">
        <v>97</v>
      </c>
      <c r="G6" s="6" t="s">
        <v>4</v>
      </c>
      <c r="H6" s="6" t="s">
        <v>107</v>
      </c>
      <c r="I6" s="6" t="s">
        <v>85</v>
      </c>
      <c r="J6" s="6" t="s">
        <v>116</v>
      </c>
      <c r="K6" s="6">
        <v>9625</v>
      </c>
      <c r="L6" s="6" t="s">
        <v>91</v>
      </c>
      <c r="M6" s="17">
        <f>K6*12/10000</f>
        <v>11.55</v>
      </c>
      <c r="N6">
        <f>M6*D6</f>
        <v>11.55</v>
      </c>
    </row>
    <row r="7" spans="1:14" ht="68.25" customHeight="1">
      <c r="A7" s="3">
        <v>4</v>
      </c>
      <c r="B7" s="5" t="s">
        <v>141</v>
      </c>
      <c r="C7" s="74"/>
      <c r="D7" s="9">
        <v>1</v>
      </c>
      <c r="E7" s="6" t="s">
        <v>2</v>
      </c>
      <c r="F7" s="6" t="s">
        <v>111</v>
      </c>
      <c r="G7" s="6" t="s">
        <v>4</v>
      </c>
      <c r="H7" s="6" t="s">
        <v>46</v>
      </c>
      <c r="I7" s="6" t="s">
        <v>85</v>
      </c>
      <c r="J7" s="6" t="s">
        <v>140</v>
      </c>
      <c r="K7" s="6">
        <v>9625</v>
      </c>
      <c r="L7" s="6" t="s">
        <v>81</v>
      </c>
      <c r="M7" s="17">
        <v>11.55</v>
      </c>
      <c r="N7">
        <f>M7*D7</f>
        <v>11.55</v>
      </c>
    </row>
    <row r="8" spans="1:14" ht="145.5" customHeight="1">
      <c r="A8" s="16">
        <v>5</v>
      </c>
      <c r="B8" s="5" t="s">
        <v>142</v>
      </c>
      <c r="C8" s="75" t="s">
        <v>32</v>
      </c>
      <c r="D8" s="9">
        <v>1</v>
      </c>
      <c r="E8" s="6" t="s">
        <v>123</v>
      </c>
      <c r="F8" s="6" t="s">
        <v>154</v>
      </c>
      <c r="G8" s="6" t="s">
        <v>4</v>
      </c>
      <c r="H8" s="6" t="s">
        <v>125</v>
      </c>
      <c r="I8" s="6" t="s">
        <v>124</v>
      </c>
      <c r="J8" s="6" t="s">
        <v>115</v>
      </c>
      <c r="K8" s="6">
        <v>18250</v>
      </c>
      <c r="L8" s="6" t="s">
        <v>81</v>
      </c>
      <c r="M8" s="17">
        <f>K8*12/10000</f>
        <v>21.9</v>
      </c>
      <c r="N8">
        <f>M8*D8</f>
        <v>21.9</v>
      </c>
    </row>
    <row r="9" spans="1:14" ht="86.25" customHeight="1">
      <c r="A9" s="3">
        <v>6</v>
      </c>
      <c r="B9" s="5" t="s">
        <v>142</v>
      </c>
      <c r="C9" s="76"/>
      <c r="D9" s="19">
        <v>2</v>
      </c>
      <c r="E9" s="20" t="s">
        <v>102</v>
      </c>
      <c r="F9" s="21" t="s">
        <v>134</v>
      </c>
      <c r="G9" s="6" t="s">
        <v>101</v>
      </c>
      <c r="H9" s="20" t="s">
        <v>103</v>
      </c>
      <c r="I9" s="20" t="s">
        <v>104</v>
      </c>
      <c r="J9" s="6" t="s">
        <v>116</v>
      </c>
      <c r="K9" s="6">
        <v>9625</v>
      </c>
      <c r="L9" s="20" t="s">
        <v>108</v>
      </c>
      <c r="M9" s="17">
        <f t="shared" ref="M9:M15" si="0">K9*12/10000</f>
        <v>11.55</v>
      </c>
      <c r="N9">
        <f t="shared" ref="N9:N16" si="1">M9*D9</f>
        <v>23.1</v>
      </c>
    </row>
    <row r="10" spans="1:14" ht="51.75" customHeight="1">
      <c r="A10" s="16">
        <v>7</v>
      </c>
      <c r="B10" s="5" t="s">
        <v>142</v>
      </c>
      <c r="C10" s="76"/>
      <c r="D10" s="19">
        <v>1</v>
      </c>
      <c r="E10" s="20" t="s">
        <v>79</v>
      </c>
      <c r="F10" s="21" t="s">
        <v>135</v>
      </c>
      <c r="G10" s="6" t="s">
        <v>100</v>
      </c>
      <c r="H10" s="20" t="s">
        <v>105</v>
      </c>
      <c r="I10" s="20" t="s">
        <v>22</v>
      </c>
      <c r="J10" s="6" t="s">
        <v>116</v>
      </c>
      <c r="K10" s="6">
        <v>9625</v>
      </c>
      <c r="L10" s="20" t="s">
        <v>109</v>
      </c>
      <c r="M10" s="17">
        <f t="shared" si="0"/>
        <v>11.55</v>
      </c>
      <c r="N10">
        <f t="shared" si="1"/>
        <v>11.55</v>
      </c>
    </row>
    <row r="11" spans="1:14" ht="34.5" customHeight="1">
      <c r="A11" s="3">
        <v>8</v>
      </c>
      <c r="B11" s="5" t="s">
        <v>142</v>
      </c>
      <c r="C11" s="77"/>
      <c r="D11" s="19">
        <v>1</v>
      </c>
      <c r="E11" s="20" t="s">
        <v>106</v>
      </c>
      <c r="F11" s="20" t="s">
        <v>110</v>
      </c>
      <c r="G11" s="6" t="s">
        <v>100</v>
      </c>
      <c r="H11" s="20" t="s">
        <v>24</v>
      </c>
      <c r="I11" s="20" t="s">
        <v>26</v>
      </c>
      <c r="J11" s="6" t="s">
        <v>118</v>
      </c>
      <c r="K11" s="20">
        <v>6000</v>
      </c>
      <c r="L11" s="20" t="s">
        <v>37</v>
      </c>
      <c r="M11" s="17">
        <f t="shared" si="0"/>
        <v>7.2</v>
      </c>
      <c r="N11">
        <f t="shared" si="1"/>
        <v>7.2</v>
      </c>
    </row>
    <row r="12" spans="1:14" ht="95.25" customHeight="1">
      <c r="A12" s="16">
        <v>9</v>
      </c>
      <c r="B12" s="5" t="s">
        <v>141</v>
      </c>
      <c r="C12" s="70" t="s">
        <v>33</v>
      </c>
      <c r="D12" s="9">
        <v>1</v>
      </c>
      <c r="E12" s="6" t="s">
        <v>86</v>
      </c>
      <c r="F12" s="6" t="s">
        <v>98</v>
      </c>
      <c r="G12" s="6" t="s">
        <v>4</v>
      </c>
      <c r="H12" s="6" t="s">
        <v>73</v>
      </c>
      <c r="I12" s="6" t="s">
        <v>112</v>
      </c>
      <c r="J12" s="6" t="s">
        <v>119</v>
      </c>
      <c r="K12" s="6">
        <v>15140</v>
      </c>
      <c r="L12" s="6" t="s">
        <v>90</v>
      </c>
      <c r="M12" s="23">
        <f t="shared" si="0"/>
        <v>18.167999999999999</v>
      </c>
      <c r="N12">
        <f t="shared" si="1"/>
        <v>18.167999999999999</v>
      </c>
    </row>
    <row r="13" spans="1:14" ht="84.75" customHeight="1">
      <c r="A13" s="3">
        <v>10</v>
      </c>
      <c r="B13" s="5" t="s">
        <v>142</v>
      </c>
      <c r="C13" s="71"/>
      <c r="D13" s="9">
        <v>1</v>
      </c>
      <c r="E13" s="6" t="s">
        <v>89</v>
      </c>
      <c r="F13" s="6" t="s">
        <v>99</v>
      </c>
      <c r="G13" s="6" t="s">
        <v>4</v>
      </c>
      <c r="H13" s="6" t="s">
        <v>66</v>
      </c>
      <c r="I13" s="6" t="s">
        <v>25</v>
      </c>
      <c r="J13" s="6" t="s">
        <v>116</v>
      </c>
      <c r="K13" s="6">
        <v>9625</v>
      </c>
      <c r="L13" s="6" t="s">
        <v>96</v>
      </c>
      <c r="M13" s="17">
        <f t="shared" si="0"/>
        <v>11.55</v>
      </c>
      <c r="N13">
        <f t="shared" si="1"/>
        <v>11.55</v>
      </c>
    </row>
    <row r="14" spans="1:14" ht="84.75" customHeight="1">
      <c r="A14" s="16">
        <v>11</v>
      </c>
      <c r="B14" s="5" t="s">
        <v>142</v>
      </c>
      <c r="C14" s="22" t="s">
        <v>92</v>
      </c>
      <c r="D14" s="9">
        <v>1</v>
      </c>
      <c r="E14" s="6" t="s">
        <v>93</v>
      </c>
      <c r="F14" s="6" t="s">
        <v>136</v>
      </c>
      <c r="G14" s="6" t="s">
        <v>4</v>
      </c>
      <c r="H14" s="6" t="s">
        <v>94</v>
      </c>
      <c r="I14" s="6" t="s">
        <v>95</v>
      </c>
      <c r="J14" s="6" t="s">
        <v>121</v>
      </c>
      <c r="K14" s="6">
        <v>7000</v>
      </c>
      <c r="L14" s="6" t="s">
        <v>52</v>
      </c>
      <c r="M14" s="17">
        <f t="shared" si="0"/>
        <v>8.4</v>
      </c>
      <c r="N14">
        <f t="shared" si="1"/>
        <v>8.4</v>
      </c>
    </row>
    <row r="15" spans="1:14" ht="92.25" customHeight="1">
      <c r="A15" s="3">
        <v>12</v>
      </c>
      <c r="B15" s="5" t="s">
        <v>142</v>
      </c>
      <c r="C15" s="70" t="s">
        <v>34</v>
      </c>
      <c r="D15" s="9">
        <v>1</v>
      </c>
      <c r="E15" s="6" t="s">
        <v>122</v>
      </c>
      <c r="F15" s="18" t="s">
        <v>138</v>
      </c>
      <c r="G15" s="6" t="s">
        <v>4</v>
      </c>
      <c r="H15" s="20" t="s">
        <v>139</v>
      </c>
      <c r="I15" s="6" t="s">
        <v>26</v>
      </c>
      <c r="J15" s="6" t="s">
        <v>117</v>
      </c>
      <c r="K15" s="6">
        <v>8125</v>
      </c>
      <c r="L15" s="6" t="s">
        <v>52</v>
      </c>
      <c r="M15" s="17">
        <f t="shared" si="0"/>
        <v>9.75</v>
      </c>
      <c r="N15">
        <f t="shared" si="1"/>
        <v>9.75</v>
      </c>
    </row>
    <row r="16" spans="1:14" ht="108" customHeight="1">
      <c r="A16" s="16">
        <v>13</v>
      </c>
      <c r="B16" s="5" t="s">
        <v>142</v>
      </c>
      <c r="C16" s="71"/>
      <c r="D16" s="9">
        <v>1</v>
      </c>
      <c r="E16" s="6" t="s">
        <v>132</v>
      </c>
      <c r="F16" s="6" t="s">
        <v>137</v>
      </c>
      <c r="G16" s="6" t="s">
        <v>4</v>
      </c>
      <c r="H16" s="20" t="s">
        <v>105</v>
      </c>
      <c r="I16" s="6" t="s">
        <v>133</v>
      </c>
      <c r="J16" s="6" t="s">
        <v>120</v>
      </c>
      <c r="K16" s="6">
        <f>142500/12</f>
        <v>11875</v>
      </c>
      <c r="L16" s="6" t="s">
        <v>131</v>
      </c>
      <c r="M16" s="17">
        <v>14.25</v>
      </c>
      <c r="N16">
        <f t="shared" si="1"/>
        <v>14.25</v>
      </c>
    </row>
    <row r="17" spans="1:12" ht="41.25" customHeight="1">
      <c r="A17" s="65" t="s">
        <v>113</v>
      </c>
      <c r="B17" s="65"/>
      <c r="C17" s="65"/>
      <c r="D17" s="65"/>
      <c r="E17" s="15"/>
      <c r="F17" s="13"/>
      <c r="G17" s="15"/>
      <c r="H17" s="15"/>
      <c r="I17" s="65" t="s">
        <v>54</v>
      </c>
      <c r="J17" s="65"/>
      <c r="K17" s="65"/>
      <c r="L17" s="65"/>
    </row>
    <row r="18" spans="1:12" ht="27.75" customHeight="1">
      <c r="A18" s="66"/>
      <c r="B18" s="66"/>
      <c r="C18" s="66"/>
      <c r="D18" s="66"/>
      <c r="E18" s="66"/>
      <c r="F18" s="66"/>
      <c r="G18" s="66"/>
      <c r="H18" s="66"/>
      <c r="I18" s="66"/>
      <c r="J18" s="66"/>
      <c r="K18" s="66"/>
      <c r="L18" s="66"/>
    </row>
  </sheetData>
  <mergeCells count="10">
    <mergeCell ref="C15:C16"/>
    <mergeCell ref="A17:D17"/>
    <mergeCell ref="I17:L17"/>
    <mergeCell ref="A18:L18"/>
    <mergeCell ref="A1:L1"/>
    <mergeCell ref="A2:F2"/>
    <mergeCell ref="C5:C7"/>
    <mergeCell ref="C12:C13"/>
    <mergeCell ref="J2:L2"/>
    <mergeCell ref="C8:C11"/>
  </mergeCells>
  <phoneticPr fontId="1" type="noConversion"/>
  <printOptions horizontalCentered="1"/>
  <pageMargins left="0.11811023622047245" right="0.11811023622047245" top="0.15748031496062992" bottom="0.15748031496062992"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pane xSplit="1" ySplit="3" topLeftCell="B7" activePane="bottomRight" state="frozen"/>
      <selection pane="topRight" activeCell="B1" sqref="B1"/>
      <selection pane="bottomLeft" activeCell="A4" sqref="A4"/>
      <selection pane="bottomRight" activeCell="E6" sqref="E6"/>
    </sheetView>
  </sheetViews>
  <sheetFormatPr defaultRowHeight="13.5"/>
  <cols>
    <col min="1" max="1" width="5.625" customWidth="1"/>
    <col min="2" max="2" width="9.25" customWidth="1"/>
    <col min="3" max="3" width="12.375" customWidth="1"/>
    <col min="4" max="4" width="6.75" customWidth="1"/>
    <col min="5" max="5" width="13.125" customWidth="1"/>
    <col min="6" max="6" width="31.5" customWidth="1"/>
    <col min="7" max="7" width="10.125" customWidth="1"/>
    <col min="8" max="8" width="10.75" customWidth="1"/>
    <col min="9" max="9" width="12" customWidth="1"/>
    <col min="10" max="10" width="14.875" customWidth="1"/>
    <col min="11" max="11" width="18.375" customWidth="1"/>
  </cols>
  <sheetData>
    <row r="1" spans="1:12" ht="34.5" customHeight="1">
      <c r="A1" s="67" t="s">
        <v>29</v>
      </c>
      <c r="B1" s="67"/>
      <c r="C1" s="67"/>
      <c r="D1" s="67"/>
      <c r="E1" s="67"/>
      <c r="F1" s="67"/>
      <c r="G1" s="67"/>
      <c r="H1" s="67"/>
      <c r="I1" s="67"/>
      <c r="J1" s="67"/>
      <c r="K1" s="67"/>
      <c r="L1" s="67"/>
    </row>
    <row r="2" spans="1:12" ht="33.75" customHeight="1">
      <c r="A2" s="68" t="s">
        <v>28</v>
      </c>
      <c r="B2" s="68"/>
      <c r="C2" s="68"/>
      <c r="D2" s="68"/>
      <c r="E2" s="68"/>
      <c r="F2" s="68"/>
      <c r="G2" s="1"/>
      <c r="H2" s="1"/>
      <c r="I2" s="1"/>
      <c r="J2" s="1" t="s">
        <v>0</v>
      </c>
      <c r="K2" s="78">
        <v>43229</v>
      </c>
      <c r="L2" s="68"/>
    </row>
    <row r="3" spans="1:12" ht="25.5" customHeight="1">
      <c r="A3" s="7" t="s">
        <v>16</v>
      </c>
      <c r="B3" s="10" t="s">
        <v>30</v>
      </c>
      <c r="C3" s="2" t="s">
        <v>27</v>
      </c>
      <c r="D3" s="7" t="s">
        <v>17</v>
      </c>
      <c r="E3" s="7" t="s">
        <v>11</v>
      </c>
      <c r="F3" s="7" t="s">
        <v>12</v>
      </c>
      <c r="G3" s="7" t="s">
        <v>18</v>
      </c>
      <c r="H3" s="7" t="s">
        <v>13</v>
      </c>
      <c r="I3" s="8" t="s">
        <v>19</v>
      </c>
      <c r="J3" s="7" t="s">
        <v>14</v>
      </c>
      <c r="K3" s="7" t="s">
        <v>15</v>
      </c>
      <c r="L3" s="14" t="s">
        <v>55</v>
      </c>
    </row>
    <row r="4" spans="1:12" ht="38.25" customHeight="1">
      <c r="A4" s="3">
        <v>1</v>
      </c>
      <c r="B4" s="5" t="s">
        <v>9</v>
      </c>
      <c r="C4" s="72" t="s">
        <v>31</v>
      </c>
      <c r="D4" s="9">
        <v>1</v>
      </c>
      <c r="E4" s="6" t="s">
        <v>1</v>
      </c>
      <c r="F4" s="6" t="s">
        <v>44</v>
      </c>
      <c r="G4" s="6" t="s">
        <v>4</v>
      </c>
      <c r="H4" s="6" t="s">
        <v>45</v>
      </c>
      <c r="I4" s="6" t="s">
        <v>3</v>
      </c>
      <c r="J4" s="6" t="s">
        <v>25</v>
      </c>
      <c r="K4" s="6" t="s">
        <v>35</v>
      </c>
      <c r="L4" s="4" t="s">
        <v>56</v>
      </c>
    </row>
    <row r="5" spans="1:12" ht="36" customHeight="1">
      <c r="A5" s="3">
        <v>2</v>
      </c>
      <c r="B5" s="5" t="s">
        <v>9</v>
      </c>
      <c r="C5" s="73"/>
      <c r="D5" s="9">
        <v>1</v>
      </c>
      <c r="E5" s="6" t="s">
        <v>20</v>
      </c>
      <c r="F5" s="6" t="s">
        <v>42</v>
      </c>
      <c r="G5" s="6" t="s">
        <v>4</v>
      </c>
      <c r="H5" s="6" t="s">
        <v>46</v>
      </c>
      <c r="I5" s="6" t="s">
        <v>3</v>
      </c>
      <c r="J5" s="6" t="s">
        <v>25</v>
      </c>
      <c r="K5" s="6" t="s">
        <v>35</v>
      </c>
      <c r="L5" s="4" t="s">
        <v>56</v>
      </c>
    </row>
    <row r="6" spans="1:12" ht="36" customHeight="1">
      <c r="A6" s="3">
        <v>3</v>
      </c>
      <c r="B6" s="5" t="s">
        <v>9</v>
      </c>
      <c r="C6" s="74"/>
      <c r="D6" s="9">
        <v>1</v>
      </c>
      <c r="E6" s="6" t="s">
        <v>2</v>
      </c>
      <c r="F6" s="6" t="s">
        <v>43</v>
      </c>
      <c r="G6" s="6" t="s">
        <v>4</v>
      </c>
      <c r="H6" s="6" t="s">
        <v>46</v>
      </c>
      <c r="I6" s="6" t="s">
        <v>3</v>
      </c>
      <c r="J6" s="6" t="s">
        <v>25</v>
      </c>
      <c r="K6" s="6" t="s">
        <v>35</v>
      </c>
      <c r="L6" s="4" t="s">
        <v>56</v>
      </c>
    </row>
    <row r="7" spans="1:12" ht="48" customHeight="1">
      <c r="A7" s="3">
        <v>4</v>
      </c>
      <c r="B7" s="5" t="s">
        <v>9</v>
      </c>
      <c r="C7" s="72" t="s">
        <v>32</v>
      </c>
      <c r="D7" s="9">
        <v>1</v>
      </c>
      <c r="E7" s="6" t="s">
        <v>38</v>
      </c>
      <c r="F7" s="11" t="s">
        <v>61</v>
      </c>
      <c r="G7" s="6" t="s">
        <v>40</v>
      </c>
      <c r="H7" s="6" t="s">
        <v>23</v>
      </c>
      <c r="I7" s="6" t="s">
        <v>10</v>
      </c>
      <c r="J7" s="6" t="s">
        <v>63</v>
      </c>
      <c r="K7" s="6" t="s">
        <v>50</v>
      </c>
      <c r="L7" s="4" t="s">
        <v>58</v>
      </c>
    </row>
    <row r="8" spans="1:12" ht="42" customHeight="1">
      <c r="A8" s="3">
        <v>5</v>
      </c>
      <c r="B8" s="5" t="s">
        <v>9</v>
      </c>
      <c r="C8" s="73"/>
      <c r="D8" s="9">
        <v>1</v>
      </c>
      <c r="E8" s="6" t="s">
        <v>39</v>
      </c>
      <c r="F8" s="11" t="s">
        <v>62</v>
      </c>
      <c r="G8" s="6" t="s">
        <v>21</v>
      </c>
      <c r="H8" s="6" t="s">
        <v>23</v>
      </c>
      <c r="I8" s="6" t="s">
        <v>10</v>
      </c>
      <c r="J8" s="6" t="s">
        <v>41</v>
      </c>
      <c r="K8" s="6" t="s">
        <v>51</v>
      </c>
      <c r="L8" s="4" t="s">
        <v>57</v>
      </c>
    </row>
    <row r="9" spans="1:12" ht="37.5" customHeight="1">
      <c r="A9" s="3">
        <v>6</v>
      </c>
      <c r="B9" s="5" t="s">
        <v>9</v>
      </c>
      <c r="C9" s="73"/>
      <c r="D9" s="9">
        <v>2</v>
      </c>
      <c r="E9" s="6" t="s">
        <v>7</v>
      </c>
      <c r="F9" s="11" t="s">
        <v>76</v>
      </c>
      <c r="G9" s="6" t="s">
        <v>4</v>
      </c>
      <c r="H9" s="6" t="s">
        <v>24</v>
      </c>
      <c r="I9" s="6" t="s">
        <v>10</v>
      </c>
      <c r="J9" s="6" t="s">
        <v>22</v>
      </c>
      <c r="K9" s="6" t="s">
        <v>36</v>
      </c>
      <c r="L9" s="4" t="s">
        <v>58</v>
      </c>
    </row>
    <row r="10" spans="1:12" ht="26.25" customHeight="1">
      <c r="A10" s="3">
        <v>7</v>
      </c>
      <c r="B10" s="5" t="s">
        <v>9</v>
      </c>
      <c r="C10" s="74"/>
      <c r="D10" s="9">
        <v>1</v>
      </c>
      <c r="E10" s="6" t="s">
        <v>8</v>
      </c>
      <c r="F10" s="6" t="s">
        <v>77</v>
      </c>
      <c r="G10" s="6" t="s">
        <v>4</v>
      </c>
      <c r="H10" s="6" t="s">
        <v>23</v>
      </c>
      <c r="I10" s="6" t="s">
        <v>10</v>
      </c>
      <c r="J10" s="6" t="s">
        <v>26</v>
      </c>
      <c r="K10" s="6" t="s">
        <v>37</v>
      </c>
      <c r="L10" s="4" t="s">
        <v>57</v>
      </c>
    </row>
    <row r="11" spans="1:12" ht="54" customHeight="1">
      <c r="A11" s="3">
        <v>8</v>
      </c>
      <c r="B11" s="6" t="s">
        <v>9</v>
      </c>
      <c r="C11" s="70" t="s">
        <v>33</v>
      </c>
      <c r="D11" s="9">
        <v>1</v>
      </c>
      <c r="E11" s="6" t="s">
        <v>5</v>
      </c>
      <c r="F11" s="6" t="s">
        <v>6</v>
      </c>
      <c r="G11" s="6" t="s">
        <v>4</v>
      </c>
      <c r="H11" s="6" t="s">
        <v>73</v>
      </c>
      <c r="I11" s="6" t="s">
        <v>47</v>
      </c>
      <c r="J11" s="6" t="s">
        <v>72</v>
      </c>
      <c r="K11" s="6" t="s">
        <v>75</v>
      </c>
      <c r="L11" s="6" t="s">
        <v>58</v>
      </c>
    </row>
    <row r="12" spans="1:12" ht="56.25" customHeight="1">
      <c r="A12" s="3">
        <v>9</v>
      </c>
      <c r="B12" s="6" t="s">
        <v>9</v>
      </c>
      <c r="C12" s="71"/>
      <c r="D12" s="9">
        <v>1</v>
      </c>
      <c r="E12" s="6" t="s">
        <v>64</v>
      </c>
      <c r="F12" s="6" t="s">
        <v>68</v>
      </c>
      <c r="G12" s="6" t="s">
        <v>4</v>
      </c>
      <c r="H12" s="6" t="s">
        <v>66</v>
      </c>
      <c r="I12" s="6" t="s">
        <v>69</v>
      </c>
      <c r="J12" s="6" t="s">
        <v>25</v>
      </c>
      <c r="K12" s="6" t="s">
        <v>74</v>
      </c>
      <c r="L12" s="6" t="s">
        <v>58</v>
      </c>
    </row>
    <row r="13" spans="1:12" ht="61.5" customHeight="1">
      <c r="A13" s="3">
        <v>10</v>
      </c>
      <c r="B13" s="6" t="s">
        <v>9</v>
      </c>
      <c r="C13" s="70" t="s">
        <v>34</v>
      </c>
      <c r="D13" s="9">
        <v>1</v>
      </c>
      <c r="E13" s="6" t="s">
        <v>65</v>
      </c>
      <c r="F13" s="6" t="s">
        <v>67</v>
      </c>
      <c r="G13" s="6" t="s">
        <v>4</v>
      </c>
      <c r="H13" s="6" t="s">
        <v>10</v>
      </c>
      <c r="I13" s="6" t="s">
        <v>10</v>
      </c>
      <c r="J13" s="6" t="s">
        <v>26</v>
      </c>
      <c r="K13" s="6" t="s">
        <v>52</v>
      </c>
      <c r="L13" s="6" t="s">
        <v>59</v>
      </c>
    </row>
    <row r="14" spans="1:12" ht="54" customHeight="1">
      <c r="A14" s="3">
        <v>11</v>
      </c>
      <c r="B14" s="6" t="s">
        <v>9</v>
      </c>
      <c r="C14" s="71"/>
      <c r="D14" s="9">
        <v>1</v>
      </c>
      <c r="E14" s="6" t="s">
        <v>70</v>
      </c>
      <c r="F14" s="6" t="s">
        <v>71</v>
      </c>
      <c r="G14" s="6" t="s">
        <v>4</v>
      </c>
      <c r="H14" s="6" t="s">
        <v>10</v>
      </c>
      <c r="I14" s="6" t="s">
        <v>78</v>
      </c>
      <c r="J14" s="6" t="s">
        <v>48</v>
      </c>
      <c r="K14" s="6" t="s">
        <v>49</v>
      </c>
      <c r="L14" s="6" t="s">
        <v>60</v>
      </c>
    </row>
    <row r="15" spans="1:12" ht="41.25" customHeight="1">
      <c r="A15" s="65" t="s">
        <v>53</v>
      </c>
      <c r="B15" s="65"/>
      <c r="C15" s="65"/>
      <c r="D15" s="65"/>
      <c r="E15" s="12"/>
      <c r="F15" s="13"/>
      <c r="G15" s="12"/>
      <c r="H15" s="12"/>
      <c r="I15" s="12"/>
      <c r="J15" s="65" t="s">
        <v>54</v>
      </c>
      <c r="K15" s="65"/>
      <c r="L15" s="65"/>
    </row>
    <row r="16" spans="1:12" ht="27.75" customHeight="1">
      <c r="A16" s="66"/>
      <c r="B16" s="66"/>
      <c r="C16" s="66"/>
      <c r="D16" s="66"/>
      <c r="E16" s="66"/>
      <c r="F16" s="66"/>
      <c r="G16" s="66"/>
      <c r="H16" s="66"/>
      <c r="I16" s="66"/>
      <c r="J16" s="66"/>
      <c r="K16" s="66"/>
      <c r="L16" s="66"/>
    </row>
    <row r="17" ht="16.5" customHeight="1"/>
  </sheetData>
  <mergeCells count="10">
    <mergeCell ref="A16:L16"/>
    <mergeCell ref="A1:L1"/>
    <mergeCell ref="A2:F2"/>
    <mergeCell ref="K2:L2"/>
    <mergeCell ref="C4:C6"/>
    <mergeCell ref="C7:C10"/>
    <mergeCell ref="C13:C14"/>
    <mergeCell ref="A15:D15"/>
    <mergeCell ref="J15:L15"/>
    <mergeCell ref="C11:C12"/>
  </mergeCells>
  <phoneticPr fontId="1" type="noConversion"/>
  <printOptions horizontalCentered="1"/>
  <pageMargins left="0.11811023622047245" right="0.11811023622047245" top="0.15748031496062992" bottom="0.15748031496062992"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2</vt:i4>
      </vt:variant>
    </vt:vector>
  </HeadingPairs>
  <TitlesOfParts>
    <vt:vector size="7" baseType="lpstr">
      <vt:lpstr>公开招聘</vt:lpstr>
      <vt:lpstr>原格式</vt:lpstr>
      <vt:lpstr>置业0509 </vt:lpstr>
      <vt:lpstr>置业0509 (2)</vt:lpstr>
      <vt:lpstr>置业0509</vt:lpstr>
      <vt:lpstr>公开招聘!Print_Titles</vt:lpstr>
      <vt:lpstr>原格式!Print_Titles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袁梅</dc:creator>
  <cp:lastModifiedBy>常青</cp:lastModifiedBy>
  <cp:lastPrinted>2018-09-05T02:13:43Z</cp:lastPrinted>
  <dcterms:created xsi:type="dcterms:W3CDTF">2018-02-01T05:18:51Z</dcterms:created>
  <dcterms:modified xsi:type="dcterms:W3CDTF">2018-09-07T02:37:48Z</dcterms:modified>
</cp:coreProperties>
</file>